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Praça 24 de maio\bm05\"/>
    </mc:Choice>
  </mc:AlternateContent>
  <bookViews>
    <workbookView xWindow="60" yWindow="5685" windowWidth="20325" windowHeight="5235"/>
  </bookViews>
  <sheets>
    <sheet name="BM 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4'!$A$1:$P$337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0" i="1" l="1"/>
  <c r="I239" i="1"/>
  <c r="I238" i="1"/>
  <c r="G238" i="1" l="1"/>
  <c r="P319" i="1" l="1"/>
  <c r="T7" i="1" l="1"/>
  <c r="G108" i="1" l="1"/>
  <c r="T6" i="1" l="1"/>
  <c r="T5" i="1"/>
  <c r="U2" i="1"/>
  <c r="J66" i="1" l="1"/>
  <c r="T3" i="1"/>
  <c r="S326" i="1" l="1"/>
  <c r="T4" i="1" l="1"/>
  <c r="L325" i="1" l="1"/>
  <c r="N312" i="1"/>
  <c r="N313" i="1"/>
  <c r="N314" i="1"/>
  <c r="N315" i="1"/>
  <c r="N316" i="1"/>
  <c r="M313" i="1"/>
  <c r="M314" i="1"/>
  <c r="M315" i="1"/>
  <c r="M316" i="1"/>
  <c r="L314" i="1"/>
  <c r="L315" i="1"/>
  <c r="L316" i="1"/>
  <c r="L317" i="1"/>
  <c r="L313" i="1"/>
  <c r="J311" i="1"/>
  <c r="K311" i="1" s="1"/>
  <c r="J312" i="1"/>
  <c r="K312" i="1" s="1"/>
  <c r="J313" i="1"/>
  <c r="K313" i="1" s="1"/>
  <c r="J314" i="1"/>
  <c r="O314" i="1" s="1"/>
  <c r="J315" i="1"/>
  <c r="K315" i="1" s="1"/>
  <c r="J316" i="1"/>
  <c r="K316" i="1" s="1"/>
  <c r="J317" i="1"/>
  <c r="K317" i="1" s="1"/>
  <c r="L291" i="1"/>
  <c r="M291" i="1"/>
  <c r="N291" i="1"/>
  <c r="L292" i="1"/>
  <c r="M292" i="1"/>
  <c r="N292" i="1"/>
  <c r="L293" i="1"/>
  <c r="M293" i="1"/>
  <c r="N293" i="1"/>
  <c r="L294" i="1"/>
  <c r="M294" i="1"/>
  <c r="N294" i="1"/>
  <c r="L295" i="1"/>
  <c r="M295" i="1"/>
  <c r="N295" i="1"/>
  <c r="L296" i="1"/>
  <c r="M296" i="1"/>
  <c r="N296" i="1"/>
  <c r="L297" i="1"/>
  <c r="M297" i="1"/>
  <c r="N297" i="1"/>
  <c r="L298" i="1"/>
  <c r="M298" i="1"/>
  <c r="N298" i="1"/>
  <c r="L299" i="1"/>
  <c r="M299" i="1"/>
  <c r="N299" i="1"/>
  <c r="L300" i="1"/>
  <c r="M300" i="1"/>
  <c r="N300" i="1"/>
  <c r="L301" i="1"/>
  <c r="M301" i="1"/>
  <c r="N301" i="1"/>
  <c r="L302" i="1"/>
  <c r="M302" i="1"/>
  <c r="N302" i="1"/>
  <c r="L303" i="1"/>
  <c r="M303" i="1"/>
  <c r="N303" i="1"/>
  <c r="L304" i="1"/>
  <c r="M304" i="1"/>
  <c r="N304" i="1"/>
  <c r="J291" i="1"/>
  <c r="O291" i="1" s="1"/>
  <c r="J292" i="1"/>
  <c r="K292" i="1" s="1"/>
  <c r="J293" i="1"/>
  <c r="O293" i="1" s="1"/>
  <c r="J294" i="1"/>
  <c r="K294" i="1" s="1"/>
  <c r="J295" i="1"/>
  <c r="K295" i="1" s="1"/>
  <c r="J296" i="1"/>
  <c r="K296" i="1" s="1"/>
  <c r="J297" i="1"/>
  <c r="K297" i="1" s="1"/>
  <c r="J298" i="1"/>
  <c r="O298" i="1" s="1"/>
  <c r="J299" i="1"/>
  <c r="K299" i="1" s="1"/>
  <c r="J300" i="1"/>
  <c r="O300" i="1" s="1"/>
  <c r="J301" i="1"/>
  <c r="O301" i="1" s="1"/>
  <c r="J302" i="1"/>
  <c r="O302" i="1" s="1"/>
  <c r="P302" i="1" s="1"/>
  <c r="J303" i="1"/>
  <c r="K303" i="1" s="1"/>
  <c r="J304" i="1"/>
  <c r="K304" i="1" s="1"/>
  <c r="J305" i="1"/>
  <c r="K305" i="1" s="1"/>
  <c r="J306" i="1"/>
  <c r="K306" i="1" s="1"/>
  <c r="N269" i="1"/>
  <c r="N270" i="1"/>
  <c r="N271" i="1"/>
  <c r="N272" i="1"/>
  <c r="M269" i="1"/>
  <c r="M270" i="1"/>
  <c r="M271" i="1"/>
  <c r="M272" i="1"/>
  <c r="L269" i="1"/>
  <c r="L270" i="1"/>
  <c r="L271" i="1"/>
  <c r="L272" i="1"/>
  <c r="J269" i="1"/>
  <c r="K269" i="1" s="1"/>
  <c r="J270" i="1"/>
  <c r="K270" i="1" s="1"/>
  <c r="J271" i="1"/>
  <c r="K271" i="1" s="1"/>
  <c r="J272" i="1"/>
  <c r="O272" i="1" s="1"/>
  <c r="J230" i="1"/>
  <c r="K230" i="1" s="1"/>
  <c r="J231" i="1"/>
  <c r="O231" i="1" s="1"/>
  <c r="J232" i="1"/>
  <c r="K232" i="1" s="1"/>
  <c r="J233" i="1"/>
  <c r="K233" i="1" s="1"/>
  <c r="J234" i="1"/>
  <c r="K234" i="1" s="1"/>
  <c r="L230" i="1"/>
  <c r="M230" i="1"/>
  <c r="N230" i="1"/>
  <c r="L231" i="1"/>
  <c r="M231" i="1"/>
  <c r="N231" i="1"/>
  <c r="L232" i="1"/>
  <c r="M232" i="1"/>
  <c r="N232" i="1"/>
  <c r="L233" i="1"/>
  <c r="M233" i="1"/>
  <c r="N233" i="1"/>
  <c r="L234" i="1"/>
  <c r="M234" i="1"/>
  <c r="N234" i="1"/>
  <c r="N229" i="1"/>
  <c r="M229" i="1"/>
  <c r="L229" i="1"/>
  <c r="J229" i="1"/>
  <c r="O229" i="1" s="1"/>
  <c r="J220" i="1"/>
  <c r="K220" i="1" s="1"/>
  <c r="L220" i="1"/>
  <c r="M220" i="1"/>
  <c r="N220" i="1"/>
  <c r="J221" i="1"/>
  <c r="K221" i="1" s="1"/>
  <c r="L221" i="1"/>
  <c r="M221" i="1"/>
  <c r="N221" i="1"/>
  <c r="J222" i="1"/>
  <c r="K222" i="1" s="1"/>
  <c r="L222" i="1"/>
  <c r="M222" i="1"/>
  <c r="N222" i="1"/>
  <c r="J223" i="1"/>
  <c r="K223" i="1" s="1"/>
  <c r="L223" i="1"/>
  <c r="M223" i="1"/>
  <c r="N223" i="1"/>
  <c r="J224" i="1"/>
  <c r="O224" i="1" s="1"/>
  <c r="L224" i="1"/>
  <c r="M224" i="1"/>
  <c r="N224" i="1"/>
  <c r="J225" i="1"/>
  <c r="K225" i="1" s="1"/>
  <c r="L225" i="1"/>
  <c r="M225" i="1"/>
  <c r="N225" i="1"/>
  <c r="J226" i="1"/>
  <c r="K226" i="1" s="1"/>
  <c r="L226" i="1"/>
  <c r="M226" i="1"/>
  <c r="N226" i="1"/>
  <c r="N219" i="1"/>
  <c r="M219" i="1"/>
  <c r="L219" i="1"/>
  <c r="J219" i="1"/>
  <c r="K219" i="1" s="1"/>
  <c r="N215" i="1"/>
  <c r="N216" i="1"/>
  <c r="M215" i="1"/>
  <c r="M216" i="1"/>
  <c r="N214" i="1"/>
  <c r="M214" i="1"/>
  <c r="L215" i="1"/>
  <c r="L216" i="1"/>
  <c r="L214" i="1"/>
  <c r="J215" i="1"/>
  <c r="K215" i="1" s="1"/>
  <c r="J216" i="1"/>
  <c r="O216" i="1" s="1"/>
  <c r="J214" i="1"/>
  <c r="K214" i="1" s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J196" i="1"/>
  <c r="K196" i="1" s="1"/>
  <c r="J197" i="1"/>
  <c r="K197" i="1" s="1"/>
  <c r="J198" i="1"/>
  <c r="K198" i="1" s="1"/>
  <c r="J199" i="1"/>
  <c r="O199" i="1" s="1"/>
  <c r="J200" i="1"/>
  <c r="K200" i="1" s="1"/>
  <c r="J201" i="1"/>
  <c r="O201" i="1" s="1"/>
  <c r="J202" i="1"/>
  <c r="O202" i="1" s="1"/>
  <c r="J203" i="1"/>
  <c r="K203" i="1" s="1"/>
  <c r="J204" i="1"/>
  <c r="O204" i="1" s="1"/>
  <c r="J205" i="1"/>
  <c r="K205" i="1" s="1"/>
  <c r="J206" i="1"/>
  <c r="K206" i="1" s="1"/>
  <c r="J207" i="1"/>
  <c r="O207" i="1" s="1"/>
  <c r="J208" i="1"/>
  <c r="K208" i="1" s="1"/>
  <c r="J209" i="1"/>
  <c r="O209" i="1" s="1"/>
  <c r="J210" i="1"/>
  <c r="O210" i="1" s="1"/>
  <c r="J211" i="1"/>
  <c r="K211" i="1" s="1"/>
  <c r="L196" i="1"/>
  <c r="L197" i="1"/>
  <c r="L198" i="1"/>
  <c r="L199" i="1"/>
  <c r="L200" i="1"/>
  <c r="L201" i="1"/>
  <c r="L202" i="1"/>
  <c r="P202" i="1" s="1"/>
  <c r="L203" i="1"/>
  <c r="L204" i="1"/>
  <c r="P204" i="1" s="1"/>
  <c r="L205" i="1"/>
  <c r="L206" i="1"/>
  <c r="L207" i="1"/>
  <c r="L208" i="1"/>
  <c r="L209" i="1"/>
  <c r="L210" i="1"/>
  <c r="P210" i="1" s="1"/>
  <c r="L211" i="1"/>
  <c r="N195" i="1"/>
  <c r="M195" i="1"/>
  <c r="L195" i="1"/>
  <c r="J195" i="1"/>
  <c r="K195" i="1" s="1"/>
  <c r="N184" i="1"/>
  <c r="N185" i="1"/>
  <c r="N186" i="1"/>
  <c r="N187" i="1"/>
  <c r="N188" i="1"/>
  <c r="N189" i="1"/>
  <c r="N190" i="1"/>
  <c r="N191" i="1"/>
  <c r="M184" i="1"/>
  <c r="M185" i="1"/>
  <c r="M186" i="1"/>
  <c r="M187" i="1"/>
  <c r="M188" i="1"/>
  <c r="M189" i="1"/>
  <c r="M190" i="1"/>
  <c r="M191" i="1"/>
  <c r="L184" i="1"/>
  <c r="L185" i="1"/>
  <c r="L186" i="1"/>
  <c r="L187" i="1"/>
  <c r="L188" i="1"/>
  <c r="L189" i="1"/>
  <c r="L190" i="1"/>
  <c r="L191" i="1"/>
  <c r="J184" i="1"/>
  <c r="O184" i="1" s="1"/>
  <c r="J185" i="1"/>
  <c r="O185" i="1" s="1"/>
  <c r="J186" i="1"/>
  <c r="O186" i="1" s="1"/>
  <c r="J187" i="1"/>
  <c r="O187" i="1" s="1"/>
  <c r="J188" i="1"/>
  <c r="O188" i="1" s="1"/>
  <c r="J189" i="1"/>
  <c r="K189" i="1" s="1"/>
  <c r="J190" i="1"/>
  <c r="O190" i="1" s="1"/>
  <c r="J191" i="1"/>
  <c r="K191" i="1" s="1"/>
  <c r="N169" i="1"/>
  <c r="N170" i="1"/>
  <c r="N171" i="1"/>
  <c r="N172" i="1"/>
  <c r="N173" i="1"/>
  <c r="N174" i="1"/>
  <c r="N175" i="1"/>
  <c r="N176" i="1"/>
  <c r="N177" i="1"/>
  <c r="N178" i="1"/>
  <c r="N179" i="1"/>
  <c r="N180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J169" i="1"/>
  <c r="O169" i="1" s="1"/>
  <c r="J170" i="1"/>
  <c r="O170" i="1" s="1"/>
  <c r="J171" i="1"/>
  <c r="O171" i="1" s="1"/>
  <c r="J172" i="1"/>
  <c r="O172" i="1" s="1"/>
  <c r="J173" i="1"/>
  <c r="O173" i="1" s="1"/>
  <c r="J174" i="1"/>
  <c r="O174" i="1" s="1"/>
  <c r="J175" i="1"/>
  <c r="K175" i="1" s="1"/>
  <c r="J176" i="1"/>
  <c r="O176" i="1" s="1"/>
  <c r="J177" i="1"/>
  <c r="O177" i="1" s="1"/>
  <c r="J178" i="1"/>
  <c r="O178" i="1" s="1"/>
  <c r="J179" i="1"/>
  <c r="O179" i="1" s="1"/>
  <c r="J180" i="1"/>
  <c r="O180" i="1" s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J150" i="1"/>
  <c r="K150" i="1" s="1"/>
  <c r="J151" i="1"/>
  <c r="O151" i="1" s="1"/>
  <c r="J152" i="1"/>
  <c r="K152" i="1" s="1"/>
  <c r="J153" i="1"/>
  <c r="O153" i="1" s="1"/>
  <c r="J154" i="1"/>
  <c r="O154" i="1" s="1"/>
  <c r="J155" i="1"/>
  <c r="K155" i="1" s="1"/>
  <c r="J156" i="1"/>
  <c r="K156" i="1" s="1"/>
  <c r="J157" i="1"/>
  <c r="K157" i="1" s="1"/>
  <c r="J158" i="1"/>
  <c r="K158" i="1" s="1"/>
  <c r="J159" i="1"/>
  <c r="K159" i="1" s="1"/>
  <c r="J160" i="1"/>
  <c r="O160" i="1" s="1"/>
  <c r="J161" i="1"/>
  <c r="O161" i="1" s="1"/>
  <c r="J162" i="1"/>
  <c r="O162" i="1" s="1"/>
  <c r="J163" i="1"/>
  <c r="K163" i="1" s="1"/>
  <c r="J164" i="1"/>
  <c r="O164" i="1" s="1"/>
  <c r="N149" i="1"/>
  <c r="M149" i="1"/>
  <c r="L149" i="1"/>
  <c r="J149" i="1"/>
  <c r="K149" i="1" s="1"/>
  <c r="N141" i="1"/>
  <c r="N142" i="1"/>
  <c r="N143" i="1"/>
  <c r="N144" i="1"/>
  <c r="N145" i="1"/>
  <c r="N146" i="1"/>
  <c r="N140" i="1"/>
  <c r="M141" i="1"/>
  <c r="M142" i="1"/>
  <c r="M143" i="1"/>
  <c r="M144" i="1"/>
  <c r="M145" i="1"/>
  <c r="M146" i="1"/>
  <c r="M140" i="1"/>
  <c r="L141" i="1"/>
  <c r="L142" i="1"/>
  <c r="L143" i="1"/>
  <c r="L144" i="1"/>
  <c r="L145" i="1"/>
  <c r="L146" i="1"/>
  <c r="L140" i="1"/>
  <c r="J141" i="1"/>
  <c r="K141" i="1" s="1"/>
  <c r="J142" i="1"/>
  <c r="K142" i="1" s="1"/>
  <c r="J143" i="1"/>
  <c r="K143" i="1" s="1"/>
  <c r="J144" i="1"/>
  <c r="K144" i="1" s="1"/>
  <c r="J145" i="1"/>
  <c r="O145" i="1" s="1"/>
  <c r="J146" i="1"/>
  <c r="O146" i="1" s="1"/>
  <c r="J140" i="1"/>
  <c r="K140" i="1" s="1"/>
  <c r="N134" i="1"/>
  <c r="N135" i="1"/>
  <c r="N136" i="1"/>
  <c r="N137" i="1"/>
  <c r="M134" i="1"/>
  <c r="M135" i="1"/>
  <c r="M136" i="1"/>
  <c r="M137" i="1"/>
  <c r="L134" i="1"/>
  <c r="L135" i="1"/>
  <c r="L136" i="1"/>
  <c r="L137" i="1"/>
  <c r="J134" i="1"/>
  <c r="O134" i="1" s="1"/>
  <c r="J135" i="1"/>
  <c r="O135" i="1" s="1"/>
  <c r="J136" i="1"/>
  <c r="K136" i="1" s="1"/>
  <c r="J137" i="1"/>
  <c r="O137" i="1" s="1"/>
  <c r="N126" i="1"/>
  <c r="N127" i="1"/>
  <c r="N128" i="1"/>
  <c r="N129" i="1"/>
  <c r="M126" i="1"/>
  <c r="M127" i="1"/>
  <c r="M128" i="1"/>
  <c r="M129" i="1"/>
  <c r="L126" i="1"/>
  <c r="L127" i="1"/>
  <c r="L128" i="1"/>
  <c r="L129" i="1"/>
  <c r="J126" i="1"/>
  <c r="O126" i="1" s="1"/>
  <c r="J127" i="1"/>
  <c r="O127" i="1" s="1"/>
  <c r="J128" i="1"/>
  <c r="O128" i="1" s="1"/>
  <c r="J129" i="1"/>
  <c r="O129" i="1" s="1"/>
  <c r="N125" i="1"/>
  <c r="M125" i="1"/>
  <c r="L125" i="1"/>
  <c r="J125" i="1"/>
  <c r="K125" i="1" s="1"/>
  <c r="N116" i="1"/>
  <c r="N117" i="1"/>
  <c r="N118" i="1"/>
  <c r="N119" i="1"/>
  <c r="N120" i="1"/>
  <c r="N121" i="1"/>
  <c r="N122" i="1"/>
  <c r="N115" i="1"/>
  <c r="M116" i="1"/>
  <c r="M117" i="1"/>
  <c r="M118" i="1"/>
  <c r="M119" i="1"/>
  <c r="M120" i="1"/>
  <c r="M121" i="1"/>
  <c r="M122" i="1"/>
  <c r="M115" i="1"/>
  <c r="L116" i="1"/>
  <c r="L117" i="1"/>
  <c r="L118" i="1"/>
  <c r="L119" i="1"/>
  <c r="L120" i="1"/>
  <c r="L121" i="1"/>
  <c r="L122" i="1"/>
  <c r="L115" i="1"/>
  <c r="J116" i="1"/>
  <c r="K116" i="1" s="1"/>
  <c r="J117" i="1"/>
  <c r="K117" i="1" s="1"/>
  <c r="J118" i="1"/>
  <c r="K118" i="1" s="1"/>
  <c r="J119" i="1"/>
  <c r="K119" i="1" s="1"/>
  <c r="J120" i="1"/>
  <c r="K120" i="1" s="1"/>
  <c r="J121" i="1"/>
  <c r="K121" i="1" s="1"/>
  <c r="J122" i="1"/>
  <c r="K122" i="1" s="1"/>
  <c r="J115" i="1"/>
  <c r="K115" i="1" s="1"/>
  <c r="N111" i="1"/>
  <c r="M111" i="1"/>
  <c r="L111" i="1"/>
  <c r="J111" i="1"/>
  <c r="K111" i="1" s="1"/>
  <c r="J112" i="1"/>
  <c r="K112" i="1" s="1"/>
  <c r="N105" i="1"/>
  <c r="M105" i="1"/>
  <c r="N102" i="1"/>
  <c r="N103" i="1"/>
  <c r="N104" i="1"/>
  <c r="M102" i="1"/>
  <c r="M103" i="1"/>
  <c r="M104" i="1"/>
  <c r="L102" i="1"/>
  <c r="L103" i="1"/>
  <c r="L104" i="1"/>
  <c r="L105" i="1"/>
  <c r="J102" i="1"/>
  <c r="K102" i="1" s="1"/>
  <c r="J103" i="1"/>
  <c r="K103" i="1" s="1"/>
  <c r="J104" i="1"/>
  <c r="K104" i="1" s="1"/>
  <c r="J105" i="1"/>
  <c r="O105" i="1" s="1"/>
  <c r="N96" i="1"/>
  <c r="N97" i="1"/>
  <c r="N98" i="1"/>
  <c r="N95" i="1"/>
  <c r="M96" i="1"/>
  <c r="M97" i="1"/>
  <c r="M98" i="1"/>
  <c r="M95" i="1"/>
  <c r="L96" i="1"/>
  <c r="L97" i="1"/>
  <c r="L98" i="1"/>
  <c r="L95" i="1"/>
  <c r="J96" i="1"/>
  <c r="K96" i="1" s="1"/>
  <c r="J97" i="1"/>
  <c r="O97" i="1" s="1"/>
  <c r="J98" i="1"/>
  <c r="O98" i="1" s="1"/>
  <c r="J95" i="1"/>
  <c r="K95" i="1" s="1"/>
  <c r="O66" i="1"/>
  <c r="N66" i="1"/>
  <c r="M66" i="1"/>
  <c r="L65" i="1"/>
  <c r="L66" i="1"/>
  <c r="K66" i="1"/>
  <c r="N54" i="1"/>
  <c r="N55" i="1"/>
  <c r="N56" i="1"/>
  <c r="N57" i="1"/>
  <c r="M54" i="1"/>
  <c r="M55" i="1"/>
  <c r="M56" i="1"/>
  <c r="M57" i="1"/>
  <c r="L54" i="1"/>
  <c r="L55" i="1"/>
  <c r="L56" i="1"/>
  <c r="L57" i="1"/>
  <c r="J54" i="1"/>
  <c r="O54" i="1" s="1"/>
  <c r="J55" i="1"/>
  <c r="K55" i="1" s="1"/>
  <c r="J56" i="1"/>
  <c r="O56" i="1" s="1"/>
  <c r="J57" i="1"/>
  <c r="O57" i="1" s="1"/>
  <c r="N39" i="1"/>
  <c r="N40" i="1"/>
  <c r="M39" i="1"/>
  <c r="M40" i="1"/>
  <c r="L39" i="1"/>
  <c r="L40" i="1"/>
  <c r="J39" i="1"/>
  <c r="O39" i="1" s="1"/>
  <c r="J40" i="1"/>
  <c r="O40" i="1" s="1"/>
  <c r="N26" i="1"/>
  <c r="M26" i="1"/>
  <c r="L26" i="1"/>
  <c r="J26" i="1"/>
  <c r="O26" i="1" s="1"/>
  <c r="P199" i="1" l="1"/>
  <c r="P209" i="1"/>
  <c r="P201" i="1"/>
  <c r="O315" i="1"/>
  <c r="P315" i="1" s="1"/>
  <c r="O295" i="1"/>
  <c r="P295" i="1" s="1"/>
  <c r="O316" i="1"/>
  <c r="P316" i="1" s="1"/>
  <c r="P314" i="1"/>
  <c r="K314" i="1"/>
  <c r="O313" i="1"/>
  <c r="P313" i="1" s="1"/>
  <c r="O292" i="1"/>
  <c r="P292" i="1" s="1"/>
  <c r="O296" i="1"/>
  <c r="P296" i="1" s="1"/>
  <c r="O294" i="1"/>
  <c r="P294" i="1" s="1"/>
  <c r="O303" i="1"/>
  <c r="P303" i="1" s="1"/>
  <c r="P291" i="1"/>
  <c r="K302" i="1"/>
  <c r="K301" i="1"/>
  <c r="K293" i="1"/>
  <c r="P298" i="1"/>
  <c r="K300" i="1"/>
  <c r="O299" i="1"/>
  <c r="P299" i="1" s="1"/>
  <c r="K291" i="1"/>
  <c r="O297" i="1"/>
  <c r="P297" i="1" s="1"/>
  <c r="K298" i="1"/>
  <c r="P301" i="1"/>
  <c r="O304" i="1"/>
  <c r="P304" i="1" s="1"/>
  <c r="P300" i="1"/>
  <c r="P293" i="1"/>
  <c r="P207" i="1"/>
  <c r="O233" i="1"/>
  <c r="P233" i="1" s="1"/>
  <c r="O222" i="1"/>
  <c r="P222" i="1" s="1"/>
  <c r="K272" i="1"/>
  <c r="P272" i="1"/>
  <c r="P229" i="1"/>
  <c r="O159" i="1"/>
  <c r="P159" i="1" s="1"/>
  <c r="O270" i="1"/>
  <c r="P270" i="1" s="1"/>
  <c r="K154" i="1"/>
  <c r="O269" i="1"/>
  <c r="P269" i="1" s="1"/>
  <c r="K151" i="1"/>
  <c r="O271" i="1"/>
  <c r="P271" i="1" s="1"/>
  <c r="O230" i="1"/>
  <c r="P230" i="1" s="1"/>
  <c r="O223" i="1"/>
  <c r="P223" i="1" s="1"/>
  <c r="O225" i="1"/>
  <c r="P225" i="1" s="1"/>
  <c r="M213" i="1"/>
  <c r="K134" i="1"/>
  <c r="K229" i="1"/>
  <c r="M228" i="1"/>
  <c r="K164" i="1"/>
  <c r="N228" i="1"/>
  <c r="P224" i="1"/>
  <c r="M218" i="1"/>
  <c r="O234" i="1"/>
  <c r="P234" i="1" s="1"/>
  <c r="O232" i="1"/>
  <c r="L228" i="1"/>
  <c r="P231" i="1"/>
  <c r="K231" i="1"/>
  <c r="K162" i="1"/>
  <c r="O156" i="1"/>
  <c r="P156" i="1" s="1"/>
  <c r="O219" i="1"/>
  <c r="P219" i="1" s="1"/>
  <c r="L218" i="1"/>
  <c r="O136" i="1"/>
  <c r="P136" i="1" s="1"/>
  <c r="O144" i="1"/>
  <c r="P144" i="1" s="1"/>
  <c r="K160" i="1"/>
  <c r="O152" i="1"/>
  <c r="P152" i="1" s="1"/>
  <c r="O226" i="1"/>
  <c r="P226" i="1" s="1"/>
  <c r="O158" i="1"/>
  <c r="P158" i="1" s="1"/>
  <c r="K146" i="1"/>
  <c r="O143" i="1"/>
  <c r="P143" i="1" s="1"/>
  <c r="O142" i="1"/>
  <c r="P142" i="1" s="1"/>
  <c r="O150" i="1"/>
  <c r="P150" i="1" s="1"/>
  <c r="N218" i="1"/>
  <c r="K216" i="1"/>
  <c r="K224" i="1"/>
  <c r="K204" i="1"/>
  <c r="L213" i="1"/>
  <c r="O220" i="1"/>
  <c r="P220" i="1" s="1"/>
  <c r="O221" i="1"/>
  <c r="P221" i="1" s="1"/>
  <c r="P216" i="1"/>
  <c r="N213" i="1"/>
  <c r="K210" i="1"/>
  <c r="N194" i="1"/>
  <c r="K207" i="1"/>
  <c r="O198" i="1"/>
  <c r="P198" i="1" s="1"/>
  <c r="L194" i="1"/>
  <c r="O215" i="1"/>
  <c r="P215" i="1" s="1"/>
  <c r="M194" i="1"/>
  <c r="K202" i="1"/>
  <c r="O214" i="1"/>
  <c r="K199" i="1"/>
  <c r="K201" i="1"/>
  <c r="O195" i="1"/>
  <c r="O205" i="1"/>
  <c r="P205" i="1" s="1"/>
  <c r="O197" i="1"/>
  <c r="P197" i="1" s="1"/>
  <c r="O206" i="1"/>
  <c r="P206" i="1" s="1"/>
  <c r="O196" i="1"/>
  <c r="P196" i="1" s="1"/>
  <c r="O211" i="1"/>
  <c r="P211" i="1" s="1"/>
  <c r="O203" i="1"/>
  <c r="P203" i="1" s="1"/>
  <c r="K209" i="1"/>
  <c r="O208" i="1"/>
  <c r="P208" i="1" s="1"/>
  <c r="O200" i="1"/>
  <c r="P200" i="1" s="1"/>
  <c r="K186" i="1"/>
  <c r="K187" i="1"/>
  <c r="K185" i="1"/>
  <c r="K188" i="1"/>
  <c r="K184" i="1"/>
  <c r="O175" i="1"/>
  <c r="P175" i="1" s="1"/>
  <c r="K190" i="1"/>
  <c r="O191" i="1"/>
  <c r="P191" i="1" s="1"/>
  <c r="P190" i="1"/>
  <c r="O189" i="1"/>
  <c r="P189" i="1" s="1"/>
  <c r="P188" i="1"/>
  <c r="P187" i="1"/>
  <c r="P186" i="1"/>
  <c r="P185" i="1"/>
  <c r="P184" i="1"/>
  <c r="P174" i="1"/>
  <c r="K180" i="1"/>
  <c r="P178" i="1"/>
  <c r="P170" i="1"/>
  <c r="K178" i="1"/>
  <c r="P177" i="1"/>
  <c r="P169" i="1"/>
  <c r="P172" i="1"/>
  <c r="K173" i="1"/>
  <c r="P180" i="1"/>
  <c r="K172" i="1"/>
  <c r="K170" i="1"/>
  <c r="P173" i="1"/>
  <c r="P179" i="1"/>
  <c r="P171" i="1"/>
  <c r="P176" i="1"/>
  <c r="K179" i="1"/>
  <c r="K171" i="1"/>
  <c r="K177" i="1"/>
  <c r="K169" i="1"/>
  <c r="P151" i="1"/>
  <c r="K176" i="1"/>
  <c r="K174" i="1"/>
  <c r="P164" i="1"/>
  <c r="P162" i="1"/>
  <c r="P160" i="1"/>
  <c r="P154" i="1"/>
  <c r="P161" i="1"/>
  <c r="P153" i="1"/>
  <c r="P145" i="1"/>
  <c r="K145" i="1"/>
  <c r="O141" i="1"/>
  <c r="P141" i="1" s="1"/>
  <c r="K161" i="1"/>
  <c r="K153" i="1"/>
  <c r="O157" i="1"/>
  <c r="P157" i="1" s="1"/>
  <c r="L148" i="1"/>
  <c r="O163" i="1"/>
  <c r="P163" i="1" s="1"/>
  <c r="O155" i="1"/>
  <c r="P155" i="1" s="1"/>
  <c r="K137" i="1"/>
  <c r="O140" i="1"/>
  <c r="P140" i="1" s="1"/>
  <c r="K135" i="1"/>
  <c r="O149" i="1"/>
  <c r="N148" i="1"/>
  <c r="M148" i="1"/>
  <c r="P134" i="1"/>
  <c r="L139" i="1"/>
  <c r="M139" i="1"/>
  <c r="P146" i="1"/>
  <c r="P127" i="1"/>
  <c r="N139" i="1"/>
  <c r="O125" i="1"/>
  <c r="O124" i="1" s="1"/>
  <c r="P137" i="1"/>
  <c r="P135" i="1"/>
  <c r="P126" i="1"/>
  <c r="K129" i="1"/>
  <c r="P129" i="1"/>
  <c r="K97" i="1"/>
  <c r="P128" i="1"/>
  <c r="O122" i="1"/>
  <c r="P122" i="1" s="1"/>
  <c r="K128" i="1"/>
  <c r="K126" i="1"/>
  <c r="K127" i="1"/>
  <c r="N124" i="1"/>
  <c r="M124" i="1"/>
  <c r="L124" i="1"/>
  <c r="L114" i="1"/>
  <c r="M114" i="1"/>
  <c r="N114" i="1"/>
  <c r="O118" i="1"/>
  <c r="P118" i="1" s="1"/>
  <c r="O117" i="1"/>
  <c r="P117" i="1" s="1"/>
  <c r="O115" i="1"/>
  <c r="P115" i="1" s="1"/>
  <c r="O116" i="1"/>
  <c r="P116" i="1" s="1"/>
  <c r="O121" i="1"/>
  <c r="P121" i="1" s="1"/>
  <c r="O120" i="1"/>
  <c r="P120" i="1" s="1"/>
  <c r="O119" i="1"/>
  <c r="P119" i="1" s="1"/>
  <c r="K98" i="1"/>
  <c r="K105" i="1"/>
  <c r="O104" i="1"/>
  <c r="P104" i="1" s="1"/>
  <c r="O103" i="1"/>
  <c r="P103" i="1" s="1"/>
  <c r="O102" i="1"/>
  <c r="P102" i="1" s="1"/>
  <c r="P105" i="1"/>
  <c r="M94" i="1"/>
  <c r="O111" i="1"/>
  <c r="P111" i="1" s="1"/>
  <c r="P97" i="1"/>
  <c r="N94" i="1"/>
  <c r="O95" i="1"/>
  <c r="P95" i="1" s="1"/>
  <c r="O96" i="1"/>
  <c r="P98" i="1"/>
  <c r="L94" i="1"/>
  <c r="P66" i="1"/>
  <c r="O55" i="1"/>
  <c r="P55" i="1" s="1"/>
  <c r="P57" i="1"/>
  <c r="P54" i="1"/>
  <c r="P56" i="1"/>
  <c r="K57" i="1"/>
  <c r="K56" i="1"/>
  <c r="K54" i="1"/>
  <c r="P39" i="1"/>
  <c r="P40" i="1"/>
  <c r="K40" i="1"/>
  <c r="K39" i="1"/>
  <c r="P26" i="1"/>
  <c r="K26" i="1"/>
  <c r="O213" i="1" l="1"/>
  <c r="O228" i="1"/>
  <c r="M193" i="1"/>
  <c r="P232" i="1"/>
  <c r="P228" i="1" s="1"/>
  <c r="L193" i="1"/>
  <c r="N193" i="1"/>
  <c r="P218" i="1"/>
  <c r="O218" i="1"/>
  <c r="P214" i="1"/>
  <c r="P213" i="1" s="1"/>
  <c r="O194" i="1"/>
  <c r="P195" i="1"/>
  <c r="P194" i="1" s="1"/>
  <c r="O139" i="1"/>
  <c r="O148" i="1"/>
  <c r="P149" i="1"/>
  <c r="P148" i="1" s="1"/>
  <c r="P139" i="1"/>
  <c r="P125" i="1"/>
  <c r="P124" i="1" s="1"/>
  <c r="P114" i="1"/>
  <c r="O114" i="1"/>
  <c r="O94" i="1"/>
  <c r="P96" i="1"/>
  <c r="P94" i="1" s="1"/>
  <c r="P193" i="1" l="1"/>
  <c r="O193" i="1"/>
  <c r="N18" i="1" l="1"/>
  <c r="N19" i="1"/>
  <c r="N20" i="1"/>
  <c r="N21" i="1"/>
  <c r="N22" i="1"/>
  <c r="N23" i="1"/>
  <c r="M18" i="1"/>
  <c r="M19" i="1"/>
  <c r="M20" i="1"/>
  <c r="M21" i="1"/>
  <c r="M22" i="1"/>
  <c r="M23" i="1"/>
  <c r="L18" i="1"/>
  <c r="L19" i="1"/>
  <c r="L20" i="1"/>
  <c r="L21" i="1"/>
  <c r="L22" i="1"/>
  <c r="L23" i="1"/>
  <c r="J18" i="1"/>
  <c r="K18" i="1" s="1"/>
  <c r="J19" i="1"/>
  <c r="O19" i="1" s="1"/>
  <c r="J20" i="1"/>
  <c r="O20" i="1" s="1"/>
  <c r="J21" i="1"/>
  <c r="O21" i="1" s="1"/>
  <c r="J22" i="1"/>
  <c r="K22" i="1" s="1"/>
  <c r="J23" i="1"/>
  <c r="K23" i="1" s="1"/>
  <c r="P20" i="1" l="1"/>
  <c r="K19" i="1"/>
  <c r="K20" i="1"/>
  <c r="P19" i="1"/>
  <c r="K21" i="1"/>
  <c r="P21" i="1"/>
  <c r="O23" i="1"/>
  <c r="P23" i="1" s="1"/>
  <c r="O22" i="1"/>
  <c r="P22" i="1" s="1"/>
  <c r="O18" i="1"/>
  <c r="P18" i="1" s="1"/>
  <c r="L83" i="1" l="1"/>
  <c r="M321" i="1" l="1"/>
  <c r="M322" i="1"/>
  <c r="M323" i="1"/>
  <c r="M324" i="1" s="1"/>
  <c r="M320" i="1"/>
  <c r="L322" i="1"/>
  <c r="L323" i="1"/>
  <c r="L324" i="1" s="1"/>
  <c r="L311" i="1"/>
  <c r="L312" i="1"/>
  <c r="N311" i="1"/>
  <c r="N317" i="1"/>
  <c r="M311" i="1"/>
  <c r="M312" i="1"/>
  <c r="M317" i="1"/>
  <c r="M310" i="1"/>
  <c r="J283" i="1"/>
  <c r="O283" i="1" s="1"/>
  <c r="J284" i="1"/>
  <c r="O284" i="1" s="1"/>
  <c r="J285" i="1"/>
  <c r="K285" i="1" s="1"/>
  <c r="J288" i="1"/>
  <c r="K288" i="1" s="1"/>
  <c r="J289" i="1"/>
  <c r="O289" i="1" s="1"/>
  <c r="J290" i="1"/>
  <c r="O290" i="1" s="1"/>
  <c r="O305" i="1"/>
  <c r="O306" i="1"/>
  <c r="J307" i="1"/>
  <c r="K307" i="1" s="1"/>
  <c r="M276" i="1"/>
  <c r="M277" i="1"/>
  <c r="M278" i="1"/>
  <c r="M279" i="1"/>
  <c r="M280" i="1"/>
  <c r="M283" i="1"/>
  <c r="M284" i="1"/>
  <c r="M285" i="1"/>
  <c r="M288" i="1"/>
  <c r="M289" i="1"/>
  <c r="M290" i="1"/>
  <c r="M305" i="1"/>
  <c r="M306" i="1"/>
  <c r="M307" i="1"/>
  <c r="M275" i="1"/>
  <c r="N284" i="1"/>
  <c r="N285" i="1"/>
  <c r="N288" i="1"/>
  <c r="N289" i="1"/>
  <c r="N290" i="1"/>
  <c r="N305" i="1"/>
  <c r="N306" i="1"/>
  <c r="N307" i="1"/>
  <c r="L284" i="1"/>
  <c r="L285" i="1"/>
  <c r="L288" i="1"/>
  <c r="L289" i="1"/>
  <c r="L290" i="1"/>
  <c r="L305" i="1"/>
  <c r="L306" i="1"/>
  <c r="L307" i="1"/>
  <c r="N264" i="1"/>
  <c r="N265" i="1"/>
  <c r="N266" i="1"/>
  <c r="N267" i="1"/>
  <c r="N268" i="1"/>
  <c r="N263" i="1"/>
  <c r="M264" i="1"/>
  <c r="M265" i="1"/>
  <c r="M266" i="1"/>
  <c r="M267" i="1"/>
  <c r="M268" i="1"/>
  <c r="M263" i="1"/>
  <c r="L264" i="1"/>
  <c r="L265" i="1"/>
  <c r="L266" i="1"/>
  <c r="L267" i="1"/>
  <c r="L268" i="1"/>
  <c r="L263" i="1"/>
  <c r="J264" i="1"/>
  <c r="O264" i="1" s="1"/>
  <c r="J265" i="1"/>
  <c r="O265" i="1" s="1"/>
  <c r="J266" i="1"/>
  <c r="O266" i="1" s="1"/>
  <c r="J267" i="1"/>
  <c r="K267" i="1" s="1"/>
  <c r="J268" i="1"/>
  <c r="O268" i="1" s="1"/>
  <c r="J263" i="1"/>
  <c r="O263" i="1" s="1"/>
  <c r="N250" i="1"/>
  <c r="N251" i="1"/>
  <c r="N252" i="1"/>
  <c r="N253" i="1"/>
  <c r="N254" i="1"/>
  <c r="N255" i="1"/>
  <c r="N256" i="1"/>
  <c r="N257" i="1"/>
  <c r="N258" i="1"/>
  <c r="N259" i="1"/>
  <c r="N260" i="1"/>
  <c r="N249" i="1"/>
  <c r="M250" i="1"/>
  <c r="M251" i="1"/>
  <c r="M252" i="1"/>
  <c r="M253" i="1"/>
  <c r="M254" i="1"/>
  <c r="M255" i="1"/>
  <c r="M256" i="1"/>
  <c r="M257" i="1"/>
  <c r="M258" i="1"/>
  <c r="M259" i="1"/>
  <c r="M260" i="1"/>
  <c r="M249" i="1"/>
  <c r="L250" i="1"/>
  <c r="L251" i="1"/>
  <c r="L252" i="1"/>
  <c r="L253" i="1"/>
  <c r="L254" i="1"/>
  <c r="L255" i="1"/>
  <c r="L256" i="1"/>
  <c r="L257" i="1"/>
  <c r="L258" i="1"/>
  <c r="L259" i="1"/>
  <c r="L260" i="1"/>
  <c r="L249" i="1"/>
  <c r="J250" i="1"/>
  <c r="K250" i="1" s="1"/>
  <c r="J251" i="1"/>
  <c r="K251" i="1" s="1"/>
  <c r="J252" i="1"/>
  <c r="K252" i="1" s="1"/>
  <c r="J253" i="1"/>
  <c r="O253" i="1" s="1"/>
  <c r="J254" i="1"/>
  <c r="O254" i="1" s="1"/>
  <c r="J255" i="1"/>
  <c r="K255" i="1" s="1"/>
  <c r="J256" i="1"/>
  <c r="O256" i="1" s="1"/>
  <c r="J257" i="1"/>
  <c r="K257" i="1" s="1"/>
  <c r="J258" i="1"/>
  <c r="K258" i="1" s="1"/>
  <c r="J259" i="1"/>
  <c r="K259" i="1" s="1"/>
  <c r="J260" i="1"/>
  <c r="K260" i="1" s="1"/>
  <c r="J249" i="1"/>
  <c r="K249" i="1" s="1"/>
  <c r="M239" i="1"/>
  <c r="M240" i="1"/>
  <c r="M241" i="1"/>
  <c r="M242" i="1"/>
  <c r="M243" i="1"/>
  <c r="M244" i="1"/>
  <c r="M245" i="1"/>
  <c r="M238" i="1"/>
  <c r="N240" i="1"/>
  <c r="N241" i="1"/>
  <c r="N242" i="1"/>
  <c r="L240" i="1"/>
  <c r="L241" i="1"/>
  <c r="L242" i="1"/>
  <c r="J240" i="1"/>
  <c r="K240" i="1" s="1"/>
  <c r="J241" i="1"/>
  <c r="K241" i="1" s="1"/>
  <c r="J242" i="1"/>
  <c r="K242" i="1" s="1"/>
  <c r="L287" i="1" l="1"/>
  <c r="N287" i="1"/>
  <c r="M287" i="1"/>
  <c r="M282" i="1"/>
  <c r="M274" i="1"/>
  <c r="L262" i="1"/>
  <c r="P256" i="1"/>
  <c r="O259" i="1"/>
  <c r="P259" i="1" s="1"/>
  <c r="P264" i="1"/>
  <c r="K289" i="1"/>
  <c r="M309" i="1"/>
  <c r="O267" i="1"/>
  <c r="P267" i="1" s="1"/>
  <c r="P254" i="1"/>
  <c r="P306" i="1"/>
  <c r="P284" i="1"/>
  <c r="P253" i="1"/>
  <c r="P268" i="1"/>
  <c r="P305" i="1"/>
  <c r="O251" i="1"/>
  <c r="P251" i="1" s="1"/>
  <c r="P290" i="1"/>
  <c r="O312" i="1"/>
  <c r="P312" i="1" s="1"/>
  <c r="P266" i="1"/>
  <c r="P289" i="1"/>
  <c r="P265" i="1"/>
  <c r="O317" i="1"/>
  <c r="P317" i="1" s="1"/>
  <c r="O260" i="1"/>
  <c r="P260" i="1" s="1"/>
  <c r="O252" i="1"/>
  <c r="P252" i="1" s="1"/>
  <c r="O242" i="1"/>
  <c r="P242" i="1" s="1"/>
  <c r="O311" i="1"/>
  <c r="P311" i="1" s="1"/>
  <c r="O258" i="1"/>
  <c r="P258" i="1" s="1"/>
  <c r="O250" i="1"/>
  <c r="P250" i="1" s="1"/>
  <c r="O241" i="1"/>
  <c r="P241" i="1" s="1"/>
  <c r="O257" i="1"/>
  <c r="P257" i="1" s="1"/>
  <c r="O249" i="1"/>
  <c r="P249" i="1" s="1"/>
  <c r="O240" i="1"/>
  <c r="P240" i="1" s="1"/>
  <c r="O288" i="1"/>
  <c r="O307" i="1"/>
  <c r="P307" i="1" s="1"/>
  <c r="O285" i="1"/>
  <c r="P285" i="1" s="1"/>
  <c r="O255" i="1"/>
  <c r="P255" i="1" s="1"/>
  <c r="P263" i="1"/>
  <c r="K284" i="1"/>
  <c r="K283" i="1"/>
  <c r="K266" i="1"/>
  <c r="K290" i="1"/>
  <c r="K253" i="1"/>
  <c r="K254" i="1"/>
  <c r="M262" i="1"/>
  <c r="N262" i="1"/>
  <c r="K265" i="1"/>
  <c r="K264" i="1"/>
  <c r="K263" i="1"/>
  <c r="K268" i="1"/>
  <c r="K256" i="1"/>
  <c r="N248" i="1"/>
  <c r="M248" i="1"/>
  <c r="L248" i="1"/>
  <c r="L247" i="1" s="1"/>
  <c r="M237" i="1"/>
  <c r="M247" i="1" l="1"/>
  <c r="N247" i="1"/>
  <c r="M318" i="1"/>
  <c r="O287" i="1"/>
  <c r="P288" i="1"/>
  <c r="P287" i="1" s="1"/>
  <c r="O282" i="1"/>
  <c r="O262" i="1"/>
  <c r="P262" i="1"/>
  <c r="P248" i="1"/>
  <c r="O248" i="1"/>
  <c r="P247" i="1" l="1"/>
  <c r="O247" i="1"/>
  <c r="J183" i="1"/>
  <c r="L183" i="1"/>
  <c r="N183" i="1"/>
  <c r="M183" i="1"/>
  <c r="M168" i="1"/>
  <c r="M133" i="1"/>
  <c r="M132" i="1" s="1"/>
  <c r="M131" i="1" s="1"/>
  <c r="M109" i="1"/>
  <c r="M110" i="1"/>
  <c r="M112" i="1"/>
  <c r="M108" i="1"/>
  <c r="M101" i="1"/>
  <c r="M92" i="1"/>
  <c r="M91" i="1" s="1"/>
  <c r="M90" i="1" s="1"/>
  <c r="XFC107" i="1"/>
  <c r="XFB107" i="1"/>
  <c r="XFA107" i="1"/>
  <c r="XEZ107" i="1"/>
  <c r="XEM107" i="1"/>
  <c r="XEL107" i="1"/>
  <c r="XEK107" i="1"/>
  <c r="XEJ107" i="1"/>
  <c r="XDW107" i="1"/>
  <c r="XDV107" i="1"/>
  <c r="XDU107" i="1"/>
  <c r="XDT107" i="1"/>
  <c r="XDG107" i="1"/>
  <c r="XDF107" i="1"/>
  <c r="XDE107" i="1"/>
  <c r="XDD107" i="1"/>
  <c r="XCQ107" i="1"/>
  <c r="XCP107" i="1"/>
  <c r="XCO107" i="1"/>
  <c r="XCN107" i="1"/>
  <c r="XCA107" i="1"/>
  <c r="XBZ107" i="1"/>
  <c r="XBY107" i="1"/>
  <c r="XBX107" i="1"/>
  <c r="XBK107" i="1"/>
  <c r="XBJ107" i="1"/>
  <c r="XBI107" i="1"/>
  <c r="XBH107" i="1"/>
  <c r="XAU107" i="1"/>
  <c r="XAT107" i="1"/>
  <c r="XAS107" i="1"/>
  <c r="XAR107" i="1"/>
  <c r="XAE107" i="1"/>
  <c r="XAD107" i="1"/>
  <c r="XAC107" i="1"/>
  <c r="XAB107" i="1"/>
  <c r="WZO107" i="1"/>
  <c r="WZN107" i="1"/>
  <c r="WZM107" i="1"/>
  <c r="WZL107" i="1"/>
  <c r="WYY107" i="1"/>
  <c r="WYX107" i="1"/>
  <c r="WYW107" i="1"/>
  <c r="WYV107" i="1"/>
  <c r="WYI107" i="1"/>
  <c r="WYH107" i="1"/>
  <c r="WYG107" i="1"/>
  <c r="WYF107" i="1"/>
  <c r="WXS107" i="1"/>
  <c r="WXR107" i="1"/>
  <c r="WXQ107" i="1"/>
  <c r="WXP107" i="1"/>
  <c r="WXC107" i="1"/>
  <c r="WXB107" i="1"/>
  <c r="WXA107" i="1"/>
  <c r="WWZ107" i="1"/>
  <c r="WWM107" i="1"/>
  <c r="WWL107" i="1"/>
  <c r="WWK107" i="1"/>
  <c r="WWJ107" i="1"/>
  <c r="WVW107" i="1"/>
  <c r="WVV107" i="1"/>
  <c r="WVU107" i="1"/>
  <c r="WVT107" i="1"/>
  <c r="WVG107" i="1"/>
  <c r="WVF107" i="1"/>
  <c r="WVE107" i="1"/>
  <c r="WVD107" i="1"/>
  <c r="WUQ107" i="1"/>
  <c r="WUP107" i="1"/>
  <c r="WUO107" i="1"/>
  <c r="WUN107" i="1"/>
  <c r="WUA107" i="1"/>
  <c r="WTZ107" i="1"/>
  <c r="WTY107" i="1"/>
  <c r="WTX107" i="1"/>
  <c r="WTK107" i="1"/>
  <c r="WTJ107" i="1"/>
  <c r="WTI107" i="1"/>
  <c r="WTH107" i="1"/>
  <c r="WSU107" i="1"/>
  <c r="WST107" i="1"/>
  <c r="WSS107" i="1"/>
  <c r="WSR107" i="1"/>
  <c r="WSE107" i="1"/>
  <c r="WSD107" i="1"/>
  <c r="WSC107" i="1"/>
  <c r="WSB107" i="1"/>
  <c r="WRO107" i="1"/>
  <c r="WRN107" i="1"/>
  <c r="WRM107" i="1"/>
  <c r="WRL107" i="1"/>
  <c r="WQY107" i="1"/>
  <c r="WQX107" i="1"/>
  <c r="WQW107" i="1"/>
  <c r="WQV107" i="1"/>
  <c r="WQI107" i="1"/>
  <c r="WQH107" i="1"/>
  <c r="WQG107" i="1"/>
  <c r="WQF107" i="1"/>
  <c r="WPS107" i="1"/>
  <c r="WPR107" i="1"/>
  <c r="WPQ107" i="1"/>
  <c r="WPP107" i="1"/>
  <c r="WPC107" i="1"/>
  <c r="WPB107" i="1"/>
  <c r="WPA107" i="1"/>
  <c r="WOZ107" i="1"/>
  <c r="WOM107" i="1"/>
  <c r="WOL107" i="1"/>
  <c r="WOK107" i="1"/>
  <c r="WOJ107" i="1"/>
  <c r="WNW107" i="1"/>
  <c r="WNV107" i="1"/>
  <c r="WNU107" i="1"/>
  <c r="WNT107" i="1"/>
  <c r="WNG107" i="1"/>
  <c r="WNF107" i="1"/>
  <c r="WNE107" i="1"/>
  <c r="WND107" i="1"/>
  <c r="WMQ107" i="1"/>
  <c r="WMP107" i="1"/>
  <c r="WMO107" i="1"/>
  <c r="WMN107" i="1"/>
  <c r="WMA107" i="1"/>
  <c r="WLZ107" i="1"/>
  <c r="WLY107" i="1"/>
  <c r="WLX107" i="1"/>
  <c r="WLK107" i="1"/>
  <c r="WLJ107" i="1"/>
  <c r="WLI107" i="1"/>
  <c r="WLH107" i="1"/>
  <c r="WKU107" i="1"/>
  <c r="WKT107" i="1"/>
  <c r="WKS107" i="1"/>
  <c r="WKR107" i="1"/>
  <c r="WKE107" i="1"/>
  <c r="WKD107" i="1"/>
  <c r="WKC107" i="1"/>
  <c r="WKB107" i="1"/>
  <c r="WJO107" i="1"/>
  <c r="WJN107" i="1"/>
  <c r="WJM107" i="1"/>
  <c r="WJL107" i="1"/>
  <c r="WIY107" i="1"/>
  <c r="WIX107" i="1"/>
  <c r="WIW107" i="1"/>
  <c r="WIV107" i="1"/>
  <c r="WII107" i="1"/>
  <c r="WIH107" i="1"/>
  <c r="WIG107" i="1"/>
  <c r="WIF107" i="1"/>
  <c r="WHS107" i="1"/>
  <c r="WHR107" i="1"/>
  <c r="WHQ107" i="1"/>
  <c r="WHP107" i="1"/>
  <c r="WHC107" i="1"/>
  <c r="WHB107" i="1"/>
  <c r="WHA107" i="1"/>
  <c r="WGZ107" i="1"/>
  <c r="WGM107" i="1"/>
  <c r="WGL107" i="1"/>
  <c r="WGK107" i="1"/>
  <c r="WGJ107" i="1"/>
  <c r="WFW107" i="1"/>
  <c r="WFV107" i="1"/>
  <c r="WFU107" i="1"/>
  <c r="WFT107" i="1"/>
  <c r="WFG107" i="1"/>
  <c r="WFF107" i="1"/>
  <c r="WFE107" i="1"/>
  <c r="WFD107" i="1"/>
  <c r="WEQ107" i="1"/>
  <c r="WEP107" i="1"/>
  <c r="WEO107" i="1"/>
  <c r="WEN107" i="1"/>
  <c r="WEA107" i="1"/>
  <c r="WDZ107" i="1"/>
  <c r="WDY107" i="1"/>
  <c r="WDX107" i="1"/>
  <c r="WDK107" i="1"/>
  <c r="WDJ107" i="1"/>
  <c r="WDI107" i="1"/>
  <c r="WDH107" i="1"/>
  <c r="WCU107" i="1"/>
  <c r="WCT107" i="1"/>
  <c r="WCS107" i="1"/>
  <c r="WCR107" i="1"/>
  <c r="WCE107" i="1"/>
  <c r="WCD107" i="1"/>
  <c r="WCC107" i="1"/>
  <c r="WCB107" i="1"/>
  <c r="WBO107" i="1"/>
  <c r="WBN107" i="1"/>
  <c r="WBM107" i="1"/>
  <c r="WBL107" i="1"/>
  <c r="WAY107" i="1"/>
  <c r="WAX107" i="1"/>
  <c r="WAW107" i="1"/>
  <c r="WAV107" i="1"/>
  <c r="WAI107" i="1"/>
  <c r="WAH107" i="1"/>
  <c r="WAG107" i="1"/>
  <c r="WAF107" i="1"/>
  <c r="VZS107" i="1"/>
  <c r="VZR107" i="1"/>
  <c r="VZQ107" i="1"/>
  <c r="VZP107" i="1"/>
  <c r="VZC107" i="1"/>
  <c r="VZB107" i="1"/>
  <c r="VZA107" i="1"/>
  <c r="VYZ107" i="1"/>
  <c r="VYM107" i="1"/>
  <c r="VYL107" i="1"/>
  <c r="VYK107" i="1"/>
  <c r="VYJ107" i="1"/>
  <c r="VXW107" i="1"/>
  <c r="VXV107" i="1"/>
  <c r="VXU107" i="1"/>
  <c r="VXT107" i="1"/>
  <c r="VXG107" i="1"/>
  <c r="VXF107" i="1"/>
  <c r="VXE107" i="1"/>
  <c r="VXD107" i="1"/>
  <c r="VWQ107" i="1"/>
  <c r="VWP107" i="1"/>
  <c r="VWO107" i="1"/>
  <c r="VWN107" i="1"/>
  <c r="VWA107" i="1"/>
  <c r="VVZ107" i="1"/>
  <c r="VVY107" i="1"/>
  <c r="VVX107" i="1"/>
  <c r="VVK107" i="1"/>
  <c r="VVJ107" i="1"/>
  <c r="VVI107" i="1"/>
  <c r="VVH107" i="1"/>
  <c r="VUU107" i="1"/>
  <c r="VUT107" i="1"/>
  <c r="VUS107" i="1"/>
  <c r="VUR107" i="1"/>
  <c r="VUE107" i="1"/>
  <c r="VUD107" i="1"/>
  <c r="VUC107" i="1"/>
  <c r="VUB107" i="1"/>
  <c r="VTO107" i="1"/>
  <c r="VTN107" i="1"/>
  <c r="VTM107" i="1"/>
  <c r="VTL107" i="1"/>
  <c r="VSY107" i="1"/>
  <c r="VSX107" i="1"/>
  <c r="VSW107" i="1"/>
  <c r="VSV107" i="1"/>
  <c r="VSI107" i="1"/>
  <c r="VSH107" i="1"/>
  <c r="VSG107" i="1"/>
  <c r="VSF107" i="1"/>
  <c r="VRS107" i="1"/>
  <c r="VRR107" i="1"/>
  <c r="VRQ107" i="1"/>
  <c r="VRP107" i="1"/>
  <c r="VRC107" i="1"/>
  <c r="VRB107" i="1"/>
  <c r="VRA107" i="1"/>
  <c r="VQZ107" i="1"/>
  <c r="VQM107" i="1"/>
  <c r="VQL107" i="1"/>
  <c r="VQK107" i="1"/>
  <c r="VQJ107" i="1"/>
  <c r="VPW107" i="1"/>
  <c r="VPV107" i="1"/>
  <c r="VPU107" i="1"/>
  <c r="VPT107" i="1"/>
  <c r="VPG107" i="1"/>
  <c r="VPF107" i="1"/>
  <c r="VPE107" i="1"/>
  <c r="VPD107" i="1"/>
  <c r="VOQ107" i="1"/>
  <c r="VOP107" i="1"/>
  <c r="VOO107" i="1"/>
  <c r="VON107" i="1"/>
  <c r="VOA107" i="1"/>
  <c r="VNZ107" i="1"/>
  <c r="VNY107" i="1"/>
  <c r="VNX107" i="1"/>
  <c r="VNK107" i="1"/>
  <c r="VNJ107" i="1"/>
  <c r="VNI107" i="1"/>
  <c r="VNH107" i="1"/>
  <c r="VMU107" i="1"/>
  <c r="VMT107" i="1"/>
  <c r="VMS107" i="1"/>
  <c r="VMR107" i="1"/>
  <c r="VME107" i="1"/>
  <c r="VMD107" i="1"/>
  <c r="VMC107" i="1"/>
  <c r="VMB107" i="1"/>
  <c r="VLO107" i="1"/>
  <c r="VLN107" i="1"/>
  <c r="VLM107" i="1"/>
  <c r="VLL107" i="1"/>
  <c r="VKY107" i="1"/>
  <c r="VKX107" i="1"/>
  <c r="VKW107" i="1"/>
  <c r="VKV107" i="1"/>
  <c r="VKI107" i="1"/>
  <c r="VKH107" i="1"/>
  <c r="VKG107" i="1"/>
  <c r="VKF107" i="1"/>
  <c r="VJS107" i="1"/>
  <c r="VJR107" i="1"/>
  <c r="VJQ107" i="1"/>
  <c r="VJP107" i="1"/>
  <c r="VJC107" i="1"/>
  <c r="VJB107" i="1"/>
  <c r="VJA107" i="1"/>
  <c r="VIZ107" i="1"/>
  <c r="VIM107" i="1"/>
  <c r="VIL107" i="1"/>
  <c r="VIK107" i="1"/>
  <c r="VIJ107" i="1"/>
  <c r="VHW107" i="1"/>
  <c r="VHV107" i="1"/>
  <c r="VHU107" i="1"/>
  <c r="VHT107" i="1"/>
  <c r="VHG107" i="1"/>
  <c r="VHF107" i="1"/>
  <c r="VHE107" i="1"/>
  <c r="VHD107" i="1"/>
  <c r="VGQ107" i="1"/>
  <c r="VGP107" i="1"/>
  <c r="VGO107" i="1"/>
  <c r="VGN107" i="1"/>
  <c r="VGA107" i="1"/>
  <c r="VFZ107" i="1"/>
  <c r="VFY107" i="1"/>
  <c r="VFX107" i="1"/>
  <c r="VFK107" i="1"/>
  <c r="VFJ107" i="1"/>
  <c r="VFI107" i="1"/>
  <c r="VFH107" i="1"/>
  <c r="VEU107" i="1"/>
  <c r="VET107" i="1"/>
  <c r="VES107" i="1"/>
  <c r="VER107" i="1"/>
  <c r="VEE107" i="1"/>
  <c r="VED107" i="1"/>
  <c r="VEC107" i="1"/>
  <c r="VEB107" i="1"/>
  <c r="VDO107" i="1"/>
  <c r="VDN107" i="1"/>
  <c r="VDM107" i="1"/>
  <c r="VDL107" i="1"/>
  <c r="VCY107" i="1"/>
  <c r="VCX107" i="1"/>
  <c r="VCW107" i="1"/>
  <c r="VCV107" i="1"/>
  <c r="VCI107" i="1"/>
  <c r="VCH107" i="1"/>
  <c r="VCG107" i="1"/>
  <c r="VCF107" i="1"/>
  <c r="VBS107" i="1"/>
  <c r="VBR107" i="1"/>
  <c r="VBQ107" i="1"/>
  <c r="VBP107" i="1"/>
  <c r="VBC107" i="1"/>
  <c r="VBB107" i="1"/>
  <c r="VBA107" i="1"/>
  <c r="VAZ107" i="1"/>
  <c r="VAM107" i="1"/>
  <c r="VAL107" i="1"/>
  <c r="VAK107" i="1"/>
  <c r="VAJ107" i="1"/>
  <c r="UZW107" i="1"/>
  <c r="UZV107" i="1"/>
  <c r="UZU107" i="1"/>
  <c r="UZT107" i="1"/>
  <c r="UZG107" i="1"/>
  <c r="UZF107" i="1"/>
  <c r="UZE107" i="1"/>
  <c r="UZD107" i="1"/>
  <c r="UYQ107" i="1"/>
  <c r="UYP107" i="1"/>
  <c r="UYO107" i="1"/>
  <c r="UYN107" i="1"/>
  <c r="UYA107" i="1"/>
  <c r="UXZ107" i="1"/>
  <c r="UXY107" i="1"/>
  <c r="UXX107" i="1"/>
  <c r="UXK107" i="1"/>
  <c r="UXJ107" i="1"/>
  <c r="UXI107" i="1"/>
  <c r="UXH107" i="1"/>
  <c r="UWU107" i="1"/>
  <c r="UWT107" i="1"/>
  <c r="UWS107" i="1"/>
  <c r="UWR107" i="1"/>
  <c r="UWE107" i="1"/>
  <c r="UWD107" i="1"/>
  <c r="UWC107" i="1"/>
  <c r="UWB107" i="1"/>
  <c r="UVO107" i="1"/>
  <c r="UVN107" i="1"/>
  <c r="UVM107" i="1"/>
  <c r="UVL107" i="1"/>
  <c r="UUY107" i="1"/>
  <c r="UUX107" i="1"/>
  <c r="UUW107" i="1"/>
  <c r="UUV107" i="1"/>
  <c r="UUI107" i="1"/>
  <c r="UUH107" i="1"/>
  <c r="UUG107" i="1"/>
  <c r="UUF107" i="1"/>
  <c r="UTS107" i="1"/>
  <c r="UTR107" i="1"/>
  <c r="UTQ107" i="1"/>
  <c r="UTP107" i="1"/>
  <c r="UTC107" i="1"/>
  <c r="UTB107" i="1"/>
  <c r="UTA107" i="1"/>
  <c r="USZ107" i="1"/>
  <c r="USM107" i="1"/>
  <c r="USL107" i="1"/>
  <c r="USK107" i="1"/>
  <c r="USJ107" i="1"/>
  <c r="URW107" i="1"/>
  <c r="URV107" i="1"/>
  <c r="URU107" i="1"/>
  <c r="URT107" i="1"/>
  <c r="URG107" i="1"/>
  <c r="URF107" i="1"/>
  <c r="URE107" i="1"/>
  <c r="URD107" i="1"/>
  <c r="UQQ107" i="1"/>
  <c r="UQP107" i="1"/>
  <c r="UQO107" i="1"/>
  <c r="UQN107" i="1"/>
  <c r="UQA107" i="1"/>
  <c r="UPZ107" i="1"/>
  <c r="UPY107" i="1"/>
  <c r="UPX107" i="1"/>
  <c r="UPK107" i="1"/>
  <c r="UPJ107" i="1"/>
  <c r="UPI107" i="1"/>
  <c r="UPH107" i="1"/>
  <c r="UOU107" i="1"/>
  <c r="UOT107" i="1"/>
  <c r="UOS107" i="1"/>
  <c r="UOR107" i="1"/>
  <c r="UOE107" i="1"/>
  <c r="UOD107" i="1"/>
  <c r="UOC107" i="1"/>
  <c r="UOB107" i="1"/>
  <c r="UNO107" i="1"/>
  <c r="UNN107" i="1"/>
  <c r="UNM107" i="1"/>
  <c r="UNL107" i="1"/>
  <c r="UMY107" i="1"/>
  <c r="UMX107" i="1"/>
  <c r="UMW107" i="1"/>
  <c r="UMV107" i="1"/>
  <c r="UMI107" i="1"/>
  <c r="UMH107" i="1"/>
  <c r="UMG107" i="1"/>
  <c r="UMF107" i="1"/>
  <c r="ULS107" i="1"/>
  <c r="ULR107" i="1"/>
  <c r="ULQ107" i="1"/>
  <c r="ULP107" i="1"/>
  <c r="ULC107" i="1"/>
  <c r="ULB107" i="1"/>
  <c r="ULA107" i="1"/>
  <c r="UKZ107" i="1"/>
  <c r="UKM107" i="1"/>
  <c r="UKL107" i="1"/>
  <c r="UKK107" i="1"/>
  <c r="UKJ107" i="1"/>
  <c r="UJW107" i="1"/>
  <c r="UJV107" i="1"/>
  <c r="UJU107" i="1"/>
  <c r="UJT107" i="1"/>
  <c r="UJG107" i="1"/>
  <c r="UJF107" i="1"/>
  <c r="UJE107" i="1"/>
  <c r="UJD107" i="1"/>
  <c r="UIQ107" i="1"/>
  <c r="UIP107" i="1"/>
  <c r="UIO107" i="1"/>
  <c r="UIN107" i="1"/>
  <c r="UIA107" i="1"/>
  <c r="UHZ107" i="1"/>
  <c r="UHY107" i="1"/>
  <c r="UHX107" i="1"/>
  <c r="UHK107" i="1"/>
  <c r="UHJ107" i="1"/>
  <c r="UHI107" i="1"/>
  <c r="UHH107" i="1"/>
  <c r="UGU107" i="1"/>
  <c r="UGT107" i="1"/>
  <c r="UGS107" i="1"/>
  <c r="UGR107" i="1"/>
  <c r="UGE107" i="1"/>
  <c r="UGD107" i="1"/>
  <c r="UGC107" i="1"/>
  <c r="UGB107" i="1"/>
  <c r="UFO107" i="1"/>
  <c r="UFN107" i="1"/>
  <c r="UFM107" i="1"/>
  <c r="UFL107" i="1"/>
  <c r="UEY107" i="1"/>
  <c r="UEX107" i="1"/>
  <c r="UEW107" i="1"/>
  <c r="UEV107" i="1"/>
  <c r="UEI107" i="1"/>
  <c r="UEH107" i="1"/>
  <c r="UEG107" i="1"/>
  <c r="UEF107" i="1"/>
  <c r="UDS107" i="1"/>
  <c r="UDR107" i="1"/>
  <c r="UDQ107" i="1"/>
  <c r="UDP107" i="1"/>
  <c r="UDC107" i="1"/>
  <c r="UDB107" i="1"/>
  <c r="UDA107" i="1"/>
  <c r="UCZ107" i="1"/>
  <c r="UCM107" i="1"/>
  <c r="UCL107" i="1"/>
  <c r="UCK107" i="1"/>
  <c r="UCJ107" i="1"/>
  <c r="UBW107" i="1"/>
  <c r="UBV107" i="1"/>
  <c r="UBU107" i="1"/>
  <c r="UBT107" i="1"/>
  <c r="UBG107" i="1"/>
  <c r="UBF107" i="1"/>
  <c r="UBE107" i="1"/>
  <c r="UBD107" i="1"/>
  <c r="UAQ107" i="1"/>
  <c r="UAP107" i="1"/>
  <c r="UAO107" i="1"/>
  <c r="UAN107" i="1"/>
  <c r="UAA107" i="1"/>
  <c r="TZZ107" i="1"/>
  <c r="TZY107" i="1"/>
  <c r="TZX107" i="1"/>
  <c r="TZK107" i="1"/>
  <c r="TZJ107" i="1"/>
  <c r="TZI107" i="1"/>
  <c r="TZH107" i="1"/>
  <c r="TYU107" i="1"/>
  <c r="TYT107" i="1"/>
  <c r="TYS107" i="1"/>
  <c r="TYR107" i="1"/>
  <c r="TYE107" i="1"/>
  <c r="TYD107" i="1"/>
  <c r="TYC107" i="1"/>
  <c r="TYB107" i="1"/>
  <c r="TXO107" i="1"/>
  <c r="TXN107" i="1"/>
  <c r="TXM107" i="1"/>
  <c r="TXL107" i="1"/>
  <c r="TWY107" i="1"/>
  <c r="TWX107" i="1"/>
  <c r="TWW107" i="1"/>
  <c r="TWV107" i="1"/>
  <c r="TWI107" i="1"/>
  <c r="TWH107" i="1"/>
  <c r="TWG107" i="1"/>
  <c r="TWF107" i="1"/>
  <c r="TVS107" i="1"/>
  <c r="TVR107" i="1"/>
  <c r="TVQ107" i="1"/>
  <c r="TVP107" i="1"/>
  <c r="TVC107" i="1"/>
  <c r="TVB107" i="1"/>
  <c r="TVA107" i="1"/>
  <c r="TUZ107" i="1"/>
  <c r="TUM107" i="1"/>
  <c r="TUL107" i="1"/>
  <c r="TUK107" i="1"/>
  <c r="TUJ107" i="1"/>
  <c r="TTW107" i="1"/>
  <c r="TTV107" i="1"/>
  <c r="TTU107" i="1"/>
  <c r="TTT107" i="1"/>
  <c r="TTG107" i="1"/>
  <c r="TTF107" i="1"/>
  <c r="TTE107" i="1"/>
  <c r="TTD107" i="1"/>
  <c r="TSQ107" i="1"/>
  <c r="TSP107" i="1"/>
  <c r="TSO107" i="1"/>
  <c r="TSN107" i="1"/>
  <c r="TSA107" i="1"/>
  <c r="TRZ107" i="1"/>
  <c r="TRY107" i="1"/>
  <c r="TRX107" i="1"/>
  <c r="TRK107" i="1"/>
  <c r="TRJ107" i="1"/>
  <c r="TRI107" i="1"/>
  <c r="TRH107" i="1"/>
  <c r="TQU107" i="1"/>
  <c r="TQT107" i="1"/>
  <c r="TQS107" i="1"/>
  <c r="TQR107" i="1"/>
  <c r="TQE107" i="1"/>
  <c r="TQD107" i="1"/>
  <c r="TQC107" i="1"/>
  <c r="TQB107" i="1"/>
  <c r="TPO107" i="1"/>
  <c r="TPN107" i="1"/>
  <c r="TPM107" i="1"/>
  <c r="TPL107" i="1"/>
  <c r="TOY107" i="1"/>
  <c r="TOX107" i="1"/>
  <c r="TOW107" i="1"/>
  <c r="TOV107" i="1"/>
  <c r="TOI107" i="1"/>
  <c r="TOH107" i="1"/>
  <c r="TOG107" i="1"/>
  <c r="TOF107" i="1"/>
  <c r="TNS107" i="1"/>
  <c r="TNR107" i="1"/>
  <c r="TNQ107" i="1"/>
  <c r="TNP107" i="1"/>
  <c r="TNC107" i="1"/>
  <c r="TNB107" i="1"/>
  <c r="TNA107" i="1"/>
  <c r="TMZ107" i="1"/>
  <c r="TMM107" i="1"/>
  <c r="TML107" i="1"/>
  <c r="TMK107" i="1"/>
  <c r="TMJ107" i="1"/>
  <c r="TLW107" i="1"/>
  <c r="TLV107" i="1"/>
  <c r="TLU107" i="1"/>
  <c r="TLT107" i="1"/>
  <c r="TLG107" i="1"/>
  <c r="TLF107" i="1"/>
  <c r="TLE107" i="1"/>
  <c r="TLD107" i="1"/>
  <c r="TKQ107" i="1"/>
  <c r="TKP107" i="1"/>
  <c r="TKO107" i="1"/>
  <c r="TKN107" i="1"/>
  <c r="TKA107" i="1"/>
  <c r="TJZ107" i="1"/>
  <c r="TJY107" i="1"/>
  <c r="TJX107" i="1"/>
  <c r="TJK107" i="1"/>
  <c r="TJJ107" i="1"/>
  <c r="TJI107" i="1"/>
  <c r="TJH107" i="1"/>
  <c r="TIU107" i="1"/>
  <c r="TIT107" i="1"/>
  <c r="TIS107" i="1"/>
  <c r="TIR107" i="1"/>
  <c r="TIE107" i="1"/>
  <c r="TID107" i="1"/>
  <c r="TIC107" i="1"/>
  <c r="TIB107" i="1"/>
  <c r="THO107" i="1"/>
  <c r="THN107" i="1"/>
  <c r="THM107" i="1"/>
  <c r="THL107" i="1"/>
  <c r="TGY107" i="1"/>
  <c r="TGX107" i="1"/>
  <c r="TGW107" i="1"/>
  <c r="TGV107" i="1"/>
  <c r="TGI107" i="1"/>
  <c r="TGH107" i="1"/>
  <c r="TGG107" i="1"/>
  <c r="TGF107" i="1"/>
  <c r="TFS107" i="1"/>
  <c r="TFR107" i="1"/>
  <c r="TFQ107" i="1"/>
  <c r="TFP107" i="1"/>
  <c r="TFC107" i="1"/>
  <c r="TFB107" i="1"/>
  <c r="TFA107" i="1"/>
  <c r="TEZ107" i="1"/>
  <c r="TEM107" i="1"/>
  <c r="TEL107" i="1"/>
  <c r="TEK107" i="1"/>
  <c r="TEJ107" i="1"/>
  <c r="TDW107" i="1"/>
  <c r="TDV107" i="1"/>
  <c r="TDU107" i="1"/>
  <c r="TDT107" i="1"/>
  <c r="TDG107" i="1"/>
  <c r="TDF107" i="1"/>
  <c r="TDE107" i="1"/>
  <c r="TDD107" i="1"/>
  <c r="TCQ107" i="1"/>
  <c r="TCP107" i="1"/>
  <c r="TCO107" i="1"/>
  <c r="TCN107" i="1"/>
  <c r="TCA107" i="1"/>
  <c r="TBZ107" i="1"/>
  <c r="TBY107" i="1"/>
  <c r="TBX107" i="1"/>
  <c r="TBK107" i="1"/>
  <c r="TBJ107" i="1"/>
  <c r="TBI107" i="1"/>
  <c r="TBH107" i="1"/>
  <c r="TAU107" i="1"/>
  <c r="TAT107" i="1"/>
  <c r="TAS107" i="1"/>
  <c r="TAR107" i="1"/>
  <c r="TAE107" i="1"/>
  <c r="TAD107" i="1"/>
  <c r="TAC107" i="1"/>
  <c r="TAB107" i="1"/>
  <c r="SZO107" i="1"/>
  <c r="SZN107" i="1"/>
  <c r="SZM107" i="1"/>
  <c r="SZL107" i="1"/>
  <c r="SYY107" i="1"/>
  <c r="SYX107" i="1"/>
  <c r="SYW107" i="1"/>
  <c r="SYV107" i="1"/>
  <c r="SYI107" i="1"/>
  <c r="SYH107" i="1"/>
  <c r="SYG107" i="1"/>
  <c r="SYF107" i="1"/>
  <c r="SXS107" i="1"/>
  <c r="SXR107" i="1"/>
  <c r="SXQ107" i="1"/>
  <c r="SXP107" i="1"/>
  <c r="SXC107" i="1"/>
  <c r="SXB107" i="1"/>
  <c r="SXA107" i="1"/>
  <c r="SWZ107" i="1"/>
  <c r="SWM107" i="1"/>
  <c r="SWL107" i="1"/>
  <c r="SWK107" i="1"/>
  <c r="SWJ107" i="1"/>
  <c r="SVW107" i="1"/>
  <c r="SVV107" i="1"/>
  <c r="SVU107" i="1"/>
  <c r="SVT107" i="1"/>
  <c r="SVG107" i="1"/>
  <c r="SVF107" i="1"/>
  <c r="SVE107" i="1"/>
  <c r="SVD107" i="1"/>
  <c r="SUQ107" i="1"/>
  <c r="SUP107" i="1"/>
  <c r="SUO107" i="1"/>
  <c r="SUN107" i="1"/>
  <c r="SUA107" i="1"/>
  <c r="STZ107" i="1"/>
  <c r="STY107" i="1"/>
  <c r="STX107" i="1"/>
  <c r="STK107" i="1"/>
  <c r="STJ107" i="1"/>
  <c r="STI107" i="1"/>
  <c r="STH107" i="1"/>
  <c r="SSU107" i="1"/>
  <c r="SST107" i="1"/>
  <c r="SSS107" i="1"/>
  <c r="SSR107" i="1"/>
  <c r="SSE107" i="1"/>
  <c r="SSD107" i="1"/>
  <c r="SSC107" i="1"/>
  <c r="SSB107" i="1"/>
  <c r="SRO107" i="1"/>
  <c r="SRN107" i="1"/>
  <c r="SRM107" i="1"/>
  <c r="SRL107" i="1"/>
  <c r="SQY107" i="1"/>
  <c r="SQX107" i="1"/>
  <c r="SQW107" i="1"/>
  <c r="SQV107" i="1"/>
  <c r="SQI107" i="1"/>
  <c r="SQH107" i="1"/>
  <c r="SQG107" i="1"/>
  <c r="SQF107" i="1"/>
  <c r="SPS107" i="1"/>
  <c r="SPR107" i="1"/>
  <c r="SPQ107" i="1"/>
  <c r="SPP107" i="1"/>
  <c r="SPC107" i="1"/>
  <c r="SPB107" i="1"/>
  <c r="SPA107" i="1"/>
  <c r="SOZ107" i="1"/>
  <c r="SOM107" i="1"/>
  <c r="SOL107" i="1"/>
  <c r="SOK107" i="1"/>
  <c r="SOJ107" i="1"/>
  <c r="SNW107" i="1"/>
  <c r="SNV107" i="1"/>
  <c r="SNU107" i="1"/>
  <c r="SNT107" i="1"/>
  <c r="SNG107" i="1"/>
  <c r="SNF107" i="1"/>
  <c r="SNE107" i="1"/>
  <c r="SND107" i="1"/>
  <c r="SMQ107" i="1"/>
  <c r="SMP107" i="1"/>
  <c r="SMO107" i="1"/>
  <c r="SMN107" i="1"/>
  <c r="SMA107" i="1"/>
  <c r="SLZ107" i="1"/>
  <c r="SLY107" i="1"/>
  <c r="SLX107" i="1"/>
  <c r="SLK107" i="1"/>
  <c r="SLJ107" i="1"/>
  <c r="SLI107" i="1"/>
  <c r="SLH107" i="1"/>
  <c r="SKU107" i="1"/>
  <c r="SKT107" i="1"/>
  <c r="SKS107" i="1"/>
  <c r="SKR107" i="1"/>
  <c r="SKE107" i="1"/>
  <c r="SKD107" i="1"/>
  <c r="SKC107" i="1"/>
  <c r="SKB107" i="1"/>
  <c r="SJO107" i="1"/>
  <c r="SJN107" i="1"/>
  <c r="SJM107" i="1"/>
  <c r="SJL107" i="1"/>
  <c r="SIY107" i="1"/>
  <c r="SIX107" i="1"/>
  <c r="SIW107" i="1"/>
  <c r="SIV107" i="1"/>
  <c r="SII107" i="1"/>
  <c r="SIH107" i="1"/>
  <c r="SIG107" i="1"/>
  <c r="SIF107" i="1"/>
  <c r="SHS107" i="1"/>
  <c r="SHR107" i="1"/>
  <c r="SHQ107" i="1"/>
  <c r="SHP107" i="1"/>
  <c r="SHC107" i="1"/>
  <c r="SHB107" i="1"/>
  <c r="SHA107" i="1"/>
  <c r="SGZ107" i="1"/>
  <c r="SGM107" i="1"/>
  <c r="SGL107" i="1"/>
  <c r="SGK107" i="1"/>
  <c r="SGJ107" i="1"/>
  <c r="SFW107" i="1"/>
  <c r="SFV107" i="1"/>
  <c r="SFU107" i="1"/>
  <c r="SFT107" i="1"/>
  <c r="SFG107" i="1"/>
  <c r="SFF107" i="1"/>
  <c r="SFE107" i="1"/>
  <c r="SFD107" i="1"/>
  <c r="SEQ107" i="1"/>
  <c r="SEP107" i="1"/>
  <c r="SEO107" i="1"/>
  <c r="SEN107" i="1"/>
  <c r="SEA107" i="1"/>
  <c r="SDZ107" i="1"/>
  <c r="SDY107" i="1"/>
  <c r="SDX107" i="1"/>
  <c r="SDK107" i="1"/>
  <c r="SDJ107" i="1"/>
  <c r="SDI107" i="1"/>
  <c r="SDH107" i="1"/>
  <c r="SCU107" i="1"/>
  <c r="SCT107" i="1"/>
  <c r="SCS107" i="1"/>
  <c r="SCR107" i="1"/>
  <c r="SCE107" i="1"/>
  <c r="SCD107" i="1"/>
  <c r="SCC107" i="1"/>
  <c r="SCB107" i="1"/>
  <c r="SBO107" i="1"/>
  <c r="SBN107" i="1"/>
  <c r="SBM107" i="1"/>
  <c r="SBL107" i="1"/>
  <c r="SAY107" i="1"/>
  <c r="SAX107" i="1"/>
  <c r="SAW107" i="1"/>
  <c r="SAV107" i="1"/>
  <c r="SAI107" i="1"/>
  <c r="SAH107" i="1"/>
  <c r="SAG107" i="1"/>
  <c r="SAF107" i="1"/>
  <c r="RZS107" i="1"/>
  <c r="RZR107" i="1"/>
  <c r="RZQ107" i="1"/>
  <c r="RZP107" i="1"/>
  <c r="RZC107" i="1"/>
  <c r="RZB107" i="1"/>
  <c r="RZA107" i="1"/>
  <c r="RYZ107" i="1"/>
  <c r="RYM107" i="1"/>
  <c r="RYL107" i="1"/>
  <c r="RYK107" i="1"/>
  <c r="RYJ107" i="1"/>
  <c r="RXW107" i="1"/>
  <c r="RXV107" i="1"/>
  <c r="RXU107" i="1"/>
  <c r="RXT107" i="1"/>
  <c r="RXG107" i="1"/>
  <c r="RXF107" i="1"/>
  <c r="RXE107" i="1"/>
  <c r="RXD107" i="1"/>
  <c r="RWQ107" i="1"/>
  <c r="RWP107" i="1"/>
  <c r="RWO107" i="1"/>
  <c r="RWN107" i="1"/>
  <c r="RWA107" i="1"/>
  <c r="RVZ107" i="1"/>
  <c r="RVY107" i="1"/>
  <c r="RVX107" i="1"/>
  <c r="RVK107" i="1"/>
  <c r="RVJ107" i="1"/>
  <c r="RVI107" i="1"/>
  <c r="RVH107" i="1"/>
  <c r="RUU107" i="1"/>
  <c r="RUT107" i="1"/>
  <c r="RUS107" i="1"/>
  <c r="RUR107" i="1"/>
  <c r="RUE107" i="1"/>
  <c r="RUD107" i="1"/>
  <c r="RUC107" i="1"/>
  <c r="RUB107" i="1"/>
  <c r="RTO107" i="1"/>
  <c r="RTN107" i="1"/>
  <c r="RTM107" i="1"/>
  <c r="RTL107" i="1"/>
  <c r="RSY107" i="1"/>
  <c r="RSX107" i="1"/>
  <c r="RSW107" i="1"/>
  <c r="RSV107" i="1"/>
  <c r="RSI107" i="1"/>
  <c r="RSH107" i="1"/>
  <c r="RSG107" i="1"/>
  <c r="RSF107" i="1"/>
  <c r="RRS107" i="1"/>
  <c r="RRR107" i="1"/>
  <c r="RRQ107" i="1"/>
  <c r="RRP107" i="1"/>
  <c r="RRC107" i="1"/>
  <c r="RRB107" i="1"/>
  <c r="RRA107" i="1"/>
  <c r="RQZ107" i="1"/>
  <c r="RQM107" i="1"/>
  <c r="RQL107" i="1"/>
  <c r="RQK107" i="1"/>
  <c r="RQJ107" i="1"/>
  <c r="RPW107" i="1"/>
  <c r="RPV107" i="1"/>
  <c r="RPU107" i="1"/>
  <c r="RPT107" i="1"/>
  <c r="RPG107" i="1"/>
  <c r="RPF107" i="1"/>
  <c r="RPE107" i="1"/>
  <c r="RPD107" i="1"/>
  <c r="ROQ107" i="1"/>
  <c r="ROP107" i="1"/>
  <c r="ROO107" i="1"/>
  <c r="RON107" i="1"/>
  <c r="ROA107" i="1"/>
  <c r="RNZ107" i="1"/>
  <c r="RNY107" i="1"/>
  <c r="RNX107" i="1"/>
  <c r="RNK107" i="1"/>
  <c r="RNJ107" i="1"/>
  <c r="RNI107" i="1"/>
  <c r="RNH107" i="1"/>
  <c r="RMU107" i="1"/>
  <c r="RMT107" i="1"/>
  <c r="RMS107" i="1"/>
  <c r="RMR107" i="1"/>
  <c r="RME107" i="1"/>
  <c r="RMD107" i="1"/>
  <c r="RMC107" i="1"/>
  <c r="RMB107" i="1"/>
  <c r="RLO107" i="1"/>
  <c r="RLN107" i="1"/>
  <c r="RLM107" i="1"/>
  <c r="RLL107" i="1"/>
  <c r="RKY107" i="1"/>
  <c r="RKX107" i="1"/>
  <c r="RKW107" i="1"/>
  <c r="RKV107" i="1"/>
  <c r="RKI107" i="1"/>
  <c r="RKH107" i="1"/>
  <c r="RKG107" i="1"/>
  <c r="RKF107" i="1"/>
  <c r="RJS107" i="1"/>
  <c r="RJR107" i="1"/>
  <c r="RJQ107" i="1"/>
  <c r="RJP107" i="1"/>
  <c r="RJC107" i="1"/>
  <c r="RJB107" i="1"/>
  <c r="RJA107" i="1"/>
  <c r="RIZ107" i="1"/>
  <c r="RIM107" i="1"/>
  <c r="RIL107" i="1"/>
  <c r="RIK107" i="1"/>
  <c r="RIJ107" i="1"/>
  <c r="RHW107" i="1"/>
  <c r="RHV107" i="1"/>
  <c r="RHU107" i="1"/>
  <c r="RHT107" i="1"/>
  <c r="RHG107" i="1"/>
  <c r="RHF107" i="1"/>
  <c r="RHE107" i="1"/>
  <c r="RHD107" i="1"/>
  <c r="RGQ107" i="1"/>
  <c r="RGP107" i="1"/>
  <c r="RGO107" i="1"/>
  <c r="RGN107" i="1"/>
  <c r="RGA107" i="1"/>
  <c r="RFZ107" i="1"/>
  <c r="RFY107" i="1"/>
  <c r="RFX107" i="1"/>
  <c r="RFK107" i="1"/>
  <c r="RFJ107" i="1"/>
  <c r="RFI107" i="1"/>
  <c r="RFH107" i="1"/>
  <c r="REU107" i="1"/>
  <c r="RET107" i="1"/>
  <c r="RES107" i="1"/>
  <c r="RER107" i="1"/>
  <c r="REE107" i="1"/>
  <c r="RED107" i="1"/>
  <c r="REC107" i="1"/>
  <c r="REB107" i="1"/>
  <c r="RDO107" i="1"/>
  <c r="RDN107" i="1"/>
  <c r="RDM107" i="1"/>
  <c r="RDL107" i="1"/>
  <c r="RCY107" i="1"/>
  <c r="RCX107" i="1"/>
  <c r="RCW107" i="1"/>
  <c r="RCV107" i="1"/>
  <c r="RCI107" i="1"/>
  <c r="RCH107" i="1"/>
  <c r="RCG107" i="1"/>
  <c r="RCF107" i="1"/>
  <c r="RBS107" i="1"/>
  <c r="RBR107" i="1"/>
  <c r="RBQ107" i="1"/>
  <c r="RBP107" i="1"/>
  <c r="RBC107" i="1"/>
  <c r="RBB107" i="1"/>
  <c r="RBA107" i="1"/>
  <c r="RAZ107" i="1"/>
  <c r="RAM107" i="1"/>
  <c r="RAL107" i="1"/>
  <c r="RAK107" i="1"/>
  <c r="RAJ107" i="1"/>
  <c r="QZW107" i="1"/>
  <c r="QZV107" i="1"/>
  <c r="QZU107" i="1"/>
  <c r="QZT107" i="1"/>
  <c r="QZG107" i="1"/>
  <c r="QZF107" i="1"/>
  <c r="QZE107" i="1"/>
  <c r="QZD107" i="1"/>
  <c r="QYQ107" i="1"/>
  <c r="QYP107" i="1"/>
  <c r="QYO107" i="1"/>
  <c r="QYN107" i="1"/>
  <c r="QYA107" i="1"/>
  <c r="QXZ107" i="1"/>
  <c r="QXY107" i="1"/>
  <c r="QXX107" i="1"/>
  <c r="QXK107" i="1"/>
  <c r="QXJ107" i="1"/>
  <c r="QXI107" i="1"/>
  <c r="QXH107" i="1"/>
  <c r="QWU107" i="1"/>
  <c r="QWT107" i="1"/>
  <c r="QWS107" i="1"/>
  <c r="QWR107" i="1"/>
  <c r="QWE107" i="1"/>
  <c r="QWD107" i="1"/>
  <c r="QWC107" i="1"/>
  <c r="QWB107" i="1"/>
  <c r="QVO107" i="1"/>
  <c r="QVN107" i="1"/>
  <c r="QVM107" i="1"/>
  <c r="QVL107" i="1"/>
  <c r="QUY107" i="1"/>
  <c r="QUX107" i="1"/>
  <c r="QUW107" i="1"/>
  <c r="QUV107" i="1"/>
  <c r="QUI107" i="1"/>
  <c r="QUH107" i="1"/>
  <c r="QUG107" i="1"/>
  <c r="QUF107" i="1"/>
  <c r="QTS107" i="1"/>
  <c r="QTR107" i="1"/>
  <c r="QTQ107" i="1"/>
  <c r="QTP107" i="1"/>
  <c r="QTC107" i="1"/>
  <c r="QTB107" i="1"/>
  <c r="QTA107" i="1"/>
  <c r="QSZ107" i="1"/>
  <c r="QSM107" i="1"/>
  <c r="QSL107" i="1"/>
  <c r="QSK107" i="1"/>
  <c r="QSJ107" i="1"/>
  <c r="QRW107" i="1"/>
  <c r="QRV107" i="1"/>
  <c r="QRU107" i="1"/>
  <c r="QRT107" i="1"/>
  <c r="QRG107" i="1"/>
  <c r="QRF107" i="1"/>
  <c r="QRE107" i="1"/>
  <c r="QRD107" i="1"/>
  <c r="QQQ107" i="1"/>
  <c r="QQP107" i="1"/>
  <c r="QQO107" i="1"/>
  <c r="QQN107" i="1"/>
  <c r="QQA107" i="1"/>
  <c r="QPZ107" i="1"/>
  <c r="QPY107" i="1"/>
  <c r="QPX107" i="1"/>
  <c r="QPK107" i="1"/>
  <c r="QPJ107" i="1"/>
  <c r="QPI107" i="1"/>
  <c r="QPH107" i="1"/>
  <c r="QOU107" i="1"/>
  <c r="QOT107" i="1"/>
  <c r="QOS107" i="1"/>
  <c r="QOR107" i="1"/>
  <c r="QOE107" i="1"/>
  <c r="QOD107" i="1"/>
  <c r="QOC107" i="1"/>
  <c r="QOB107" i="1"/>
  <c r="QNO107" i="1"/>
  <c r="QNN107" i="1"/>
  <c r="QNM107" i="1"/>
  <c r="QNL107" i="1"/>
  <c r="QMY107" i="1"/>
  <c r="QMX107" i="1"/>
  <c r="QMW107" i="1"/>
  <c r="QMV107" i="1"/>
  <c r="QMI107" i="1"/>
  <c r="QMH107" i="1"/>
  <c r="QMG107" i="1"/>
  <c r="QMF107" i="1"/>
  <c r="QLS107" i="1"/>
  <c r="QLR107" i="1"/>
  <c r="QLQ107" i="1"/>
  <c r="QLP107" i="1"/>
  <c r="QLC107" i="1"/>
  <c r="QLB107" i="1"/>
  <c r="QLA107" i="1"/>
  <c r="QKZ107" i="1"/>
  <c r="QKM107" i="1"/>
  <c r="QKL107" i="1"/>
  <c r="QKK107" i="1"/>
  <c r="QKJ107" i="1"/>
  <c r="QJW107" i="1"/>
  <c r="QJV107" i="1"/>
  <c r="QJU107" i="1"/>
  <c r="QJT107" i="1"/>
  <c r="QJG107" i="1"/>
  <c r="QJF107" i="1"/>
  <c r="QJE107" i="1"/>
  <c r="QJD107" i="1"/>
  <c r="QIQ107" i="1"/>
  <c r="QIP107" i="1"/>
  <c r="QIO107" i="1"/>
  <c r="QIN107" i="1"/>
  <c r="QIA107" i="1"/>
  <c r="QHZ107" i="1"/>
  <c r="QHY107" i="1"/>
  <c r="QHX107" i="1"/>
  <c r="QHK107" i="1"/>
  <c r="QHJ107" i="1"/>
  <c r="QHI107" i="1"/>
  <c r="QHH107" i="1"/>
  <c r="QGU107" i="1"/>
  <c r="QGT107" i="1"/>
  <c r="QGS107" i="1"/>
  <c r="QGR107" i="1"/>
  <c r="QGE107" i="1"/>
  <c r="QGD107" i="1"/>
  <c r="QGC107" i="1"/>
  <c r="QGB107" i="1"/>
  <c r="QFO107" i="1"/>
  <c r="QFN107" i="1"/>
  <c r="QFM107" i="1"/>
  <c r="QFL107" i="1"/>
  <c r="QEY107" i="1"/>
  <c r="QEX107" i="1"/>
  <c r="QEW107" i="1"/>
  <c r="QEV107" i="1"/>
  <c r="QEI107" i="1"/>
  <c r="QEH107" i="1"/>
  <c r="QEG107" i="1"/>
  <c r="QEF107" i="1"/>
  <c r="QDS107" i="1"/>
  <c r="QDR107" i="1"/>
  <c r="QDQ107" i="1"/>
  <c r="QDP107" i="1"/>
  <c r="QDC107" i="1"/>
  <c r="QDB107" i="1"/>
  <c r="QDA107" i="1"/>
  <c r="QCZ107" i="1"/>
  <c r="QCM107" i="1"/>
  <c r="QCL107" i="1"/>
  <c r="QCK107" i="1"/>
  <c r="QCJ107" i="1"/>
  <c r="QBW107" i="1"/>
  <c r="QBV107" i="1"/>
  <c r="QBU107" i="1"/>
  <c r="QBT107" i="1"/>
  <c r="QBG107" i="1"/>
  <c r="QBF107" i="1"/>
  <c r="QBE107" i="1"/>
  <c r="QBD107" i="1"/>
  <c r="QAQ107" i="1"/>
  <c r="QAP107" i="1"/>
  <c r="QAO107" i="1"/>
  <c r="QAN107" i="1"/>
  <c r="QAA107" i="1"/>
  <c r="PZZ107" i="1"/>
  <c r="PZY107" i="1"/>
  <c r="PZX107" i="1"/>
  <c r="PZK107" i="1"/>
  <c r="PZJ107" i="1"/>
  <c r="PZI107" i="1"/>
  <c r="PZH107" i="1"/>
  <c r="PYU107" i="1"/>
  <c r="PYT107" i="1"/>
  <c r="PYS107" i="1"/>
  <c r="PYR107" i="1"/>
  <c r="PYE107" i="1"/>
  <c r="PYD107" i="1"/>
  <c r="PYC107" i="1"/>
  <c r="PYB107" i="1"/>
  <c r="PXO107" i="1"/>
  <c r="PXN107" i="1"/>
  <c r="PXM107" i="1"/>
  <c r="PXL107" i="1"/>
  <c r="PWY107" i="1"/>
  <c r="PWX107" i="1"/>
  <c r="PWW107" i="1"/>
  <c r="PWV107" i="1"/>
  <c r="PWI107" i="1"/>
  <c r="PWH107" i="1"/>
  <c r="PWG107" i="1"/>
  <c r="PWF107" i="1"/>
  <c r="PVS107" i="1"/>
  <c r="PVR107" i="1"/>
  <c r="PVQ107" i="1"/>
  <c r="PVP107" i="1"/>
  <c r="PVC107" i="1"/>
  <c r="PVB107" i="1"/>
  <c r="PVA107" i="1"/>
  <c r="PUZ107" i="1"/>
  <c r="PUM107" i="1"/>
  <c r="PUL107" i="1"/>
  <c r="PUK107" i="1"/>
  <c r="PUJ107" i="1"/>
  <c r="PTW107" i="1"/>
  <c r="PTV107" i="1"/>
  <c r="PTU107" i="1"/>
  <c r="PTT107" i="1"/>
  <c r="PTG107" i="1"/>
  <c r="PTF107" i="1"/>
  <c r="PTE107" i="1"/>
  <c r="PTD107" i="1"/>
  <c r="PSQ107" i="1"/>
  <c r="PSP107" i="1"/>
  <c r="PSO107" i="1"/>
  <c r="PSN107" i="1"/>
  <c r="PSA107" i="1"/>
  <c r="PRZ107" i="1"/>
  <c r="PRY107" i="1"/>
  <c r="PRX107" i="1"/>
  <c r="PRK107" i="1"/>
  <c r="PRJ107" i="1"/>
  <c r="PRI107" i="1"/>
  <c r="PRH107" i="1"/>
  <c r="PQU107" i="1"/>
  <c r="PQT107" i="1"/>
  <c r="PQS107" i="1"/>
  <c r="PQR107" i="1"/>
  <c r="PQE107" i="1"/>
  <c r="PQD107" i="1"/>
  <c r="PQC107" i="1"/>
  <c r="PQB107" i="1"/>
  <c r="PPO107" i="1"/>
  <c r="PPN107" i="1"/>
  <c r="PPM107" i="1"/>
  <c r="PPL107" i="1"/>
  <c r="POY107" i="1"/>
  <c r="POX107" i="1"/>
  <c r="POW107" i="1"/>
  <c r="POV107" i="1"/>
  <c r="POI107" i="1"/>
  <c r="POH107" i="1"/>
  <c r="POG107" i="1"/>
  <c r="POF107" i="1"/>
  <c r="PNS107" i="1"/>
  <c r="PNR107" i="1"/>
  <c r="PNQ107" i="1"/>
  <c r="PNP107" i="1"/>
  <c r="PNC107" i="1"/>
  <c r="PNB107" i="1"/>
  <c r="PNA107" i="1"/>
  <c r="PMZ107" i="1"/>
  <c r="PMM107" i="1"/>
  <c r="PML107" i="1"/>
  <c r="PMK107" i="1"/>
  <c r="PMJ107" i="1"/>
  <c r="PLW107" i="1"/>
  <c r="PLV107" i="1"/>
  <c r="PLU107" i="1"/>
  <c r="PLT107" i="1"/>
  <c r="PLG107" i="1"/>
  <c r="PLF107" i="1"/>
  <c r="PLE107" i="1"/>
  <c r="PLD107" i="1"/>
  <c r="PKQ107" i="1"/>
  <c r="PKP107" i="1"/>
  <c r="PKO107" i="1"/>
  <c r="PKN107" i="1"/>
  <c r="PKA107" i="1"/>
  <c r="PJZ107" i="1"/>
  <c r="PJY107" i="1"/>
  <c r="PJX107" i="1"/>
  <c r="PJK107" i="1"/>
  <c r="PJJ107" i="1"/>
  <c r="PJI107" i="1"/>
  <c r="PJH107" i="1"/>
  <c r="PIU107" i="1"/>
  <c r="PIT107" i="1"/>
  <c r="PIS107" i="1"/>
  <c r="PIR107" i="1"/>
  <c r="PIE107" i="1"/>
  <c r="PID107" i="1"/>
  <c r="PIC107" i="1"/>
  <c r="PIB107" i="1"/>
  <c r="PHO107" i="1"/>
  <c r="PHN107" i="1"/>
  <c r="PHM107" i="1"/>
  <c r="PHL107" i="1"/>
  <c r="PGY107" i="1"/>
  <c r="PGX107" i="1"/>
  <c r="PGW107" i="1"/>
  <c r="PGV107" i="1"/>
  <c r="PGI107" i="1"/>
  <c r="PGH107" i="1"/>
  <c r="PGG107" i="1"/>
  <c r="PGF107" i="1"/>
  <c r="PFS107" i="1"/>
  <c r="PFR107" i="1"/>
  <c r="PFQ107" i="1"/>
  <c r="PFP107" i="1"/>
  <c r="PFC107" i="1"/>
  <c r="PFB107" i="1"/>
  <c r="PFA107" i="1"/>
  <c r="PEZ107" i="1"/>
  <c r="PEM107" i="1"/>
  <c r="PEL107" i="1"/>
  <c r="PEK107" i="1"/>
  <c r="PEJ107" i="1"/>
  <c r="PDW107" i="1"/>
  <c r="PDV107" i="1"/>
  <c r="PDU107" i="1"/>
  <c r="PDT107" i="1"/>
  <c r="PDG107" i="1"/>
  <c r="PDF107" i="1"/>
  <c r="PDE107" i="1"/>
  <c r="PDD107" i="1"/>
  <c r="PCQ107" i="1"/>
  <c r="PCP107" i="1"/>
  <c r="PCO107" i="1"/>
  <c r="PCN107" i="1"/>
  <c r="PCA107" i="1"/>
  <c r="PBZ107" i="1"/>
  <c r="PBY107" i="1"/>
  <c r="PBX107" i="1"/>
  <c r="PBK107" i="1"/>
  <c r="PBJ107" i="1"/>
  <c r="PBI107" i="1"/>
  <c r="PBH107" i="1"/>
  <c r="PAU107" i="1"/>
  <c r="PAT107" i="1"/>
  <c r="PAS107" i="1"/>
  <c r="PAR107" i="1"/>
  <c r="PAE107" i="1"/>
  <c r="PAD107" i="1"/>
  <c r="PAC107" i="1"/>
  <c r="PAB107" i="1"/>
  <c r="OZO107" i="1"/>
  <c r="OZN107" i="1"/>
  <c r="OZM107" i="1"/>
  <c r="OZL107" i="1"/>
  <c r="OYY107" i="1"/>
  <c r="OYX107" i="1"/>
  <c r="OYW107" i="1"/>
  <c r="OYV107" i="1"/>
  <c r="OYI107" i="1"/>
  <c r="OYH107" i="1"/>
  <c r="OYG107" i="1"/>
  <c r="OYF107" i="1"/>
  <c r="OXS107" i="1"/>
  <c r="OXR107" i="1"/>
  <c r="OXQ107" i="1"/>
  <c r="OXP107" i="1"/>
  <c r="OXC107" i="1"/>
  <c r="OXB107" i="1"/>
  <c r="OXA107" i="1"/>
  <c r="OWZ107" i="1"/>
  <c r="OWM107" i="1"/>
  <c r="OWL107" i="1"/>
  <c r="OWK107" i="1"/>
  <c r="OWJ107" i="1"/>
  <c r="OVW107" i="1"/>
  <c r="OVV107" i="1"/>
  <c r="OVU107" i="1"/>
  <c r="OVT107" i="1"/>
  <c r="OVG107" i="1"/>
  <c r="OVF107" i="1"/>
  <c r="OVE107" i="1"/>
  <c r="OVD107" i="1"/>
  <c r="OUQ107" i="1"/>
  <c r="OUP107" i="1"/>
  <c r="OUO107" i="1"/>
  <c r="OUN107" i="1"/>
  <c r="OUA107" i="1"/>
  <c r="OTZ107" i="1"/>
  <c r="OTY107" i="1"/>
  <c r="OTX107" i="1"/>
  <c r="OTK107" i="1"/>
  <c r="OTJ107" i="1"/>
  <c r="OTI107" i="1"/>
  <c r="OTH107" i="1"/>
  <c r="OSU107" i="1"/>
  <c r="OST107" i="1"/>
  <c r="OSS107" i="1"/>
  <c r="OSR107" i="1"/>
  <c r="OSE107" i="1"/>
  <c r="OSD107" i="1"/>
  <c r="OSC107" i="1"/>
  <c r="OSB107" i="1"/>
  <c r="ORO107" i="1"/>
  <c r="ORN107" i="1"/>
  <c r="ORM107" i="1"/>
  <c r="ORL107" i="1"/>
  <c r="OQY107" i="1"/>
  <c r="OQX107" i="1"/>
  <c r="OQW107" i="1"/>
  <c r="OQV107" i="1"/>
  <c r="OQI107" i="1"/>
  <c r="OQH107" i="1"/>
  <c r="OQG107" i="1"/>
  <c r="OQF107" i="1"/>
  <c r="OPS107" i="1"/>
  <c r="OPR107" i="1"/>
  <c r="OPQ107" i="1"/>
  <c r="OPP107" i="1"/>
  <c r="OPC107" i="1"/>
  <c r="OPB107" i="1"/>
  <c r="OPA107" i="1"/>
  <c r="OOZ107" i="1"/>
  <c r="OOM107" i="1"/>
  <c r="OOL107" i="1"/>
  <c r="OOK107" i="1"/>
  <c r="OOJ107" i="1"/>
  <c r="ONW107" i="1"/>
  <c r="ONV107" i="1"/>
  <c r="ONU107" i="1"/>
  <c r="ONT107" i="1"/>
  <c r="ONG107" i="1"/>
  <c r="ONF107" i="1"/>
  <c r="ONE107" i="1"/>
  <c r="OND107" i="1"/>
  <c r="OMQ107" i="1"/>
  <c r="OMP107" i="1"/>
  <c r="OMO107" i="1"/>
  <c r="OMN107" i="1"/>
  <c r="OMA107" i="1"/>
  <c r="OLZ107" i="1"/>
  <c r="OLY107" i="1"/>
  <c r="OLX107" i="1"/>
  <c r="OLK107" i="1"/>
  <c r="OLJ107" i="1"/>
  <c r="OLI107" i="1"/>
  <c r="OLH107" i="1"/>
  <c r="OKU107" i="1"/>
  <c r="OKT107" i="1"/>
  <c r="OKS107" i="1"/>
  <c r="OKR107" i="1"/>
  <c r="OKE107" i="1"/>
  <c r="OKD107" i="1"/>
  <c r="OKC107" i="1"/>
  <c r="OKB107" i="1"/>
  <c r="OJO107" i="1"/>
  <c r="OJN107" i="1"/>
  <c r="OJM107" i="1"/>
  <c r="OJL107" i="1"/>
  <c r="OIY107" i="1"/>
  <c r="OIX107" i="1"/>
  <c r="OIW107" i="1"/>
  <c r="OIV107" i="1"/>
  <c r="OII107" i="1"/>
  <c r="OIH107" i="1"/>
  <c r="OIG107" i="1"/>
  <c r="OIF107" i="1"/>
  <c r="OHS107" i="1"/>
  <c r="OHR107" i="1"/>
  <c r="OHQ107" i="1"/>
  <c r="OHP107" i="1"/>
  <c r="OHC107" i="1"/>
  <c r="OHB107" i="1"/>
  <c r="OHA107" i="1"/>
  <c r="OGZ107" i="1"/>
  <c r="OGM107" i="1"/>
  <c r="OGL107" i="1"/>
  <c r="OGK107" i="1"/>
  <c r="OGJ107" i="1"/>
  <c r="OFW107" i="1"/>
  <c r="OFV107" i="1"/>
  <c r="OFU107" i="1"/>
  <c r="OFT107" i="1"/>
  <c r="OFG107" i="1"/>
  <c r="OFF107" i="1"/>
  <c r="OFE107" i="1"/>
  <c r="OFD107" i="1"/>
  <c r="OEQ107" i="1"/>
  <c r="OEP107" i="1"/>
  <c r="OEO107" i="1"/>
  <c r="OEN107" i="1"/>
  <c r="OEA107" i="1"/>
  <c r="ODZ107" i="1"/>
  <c r="ODY107" i="1"/>
  <c r="ODX107" i="1"/>
  <c r="ODK107" i="1"/>
  <c r="ODJ107" i="1"/>
  <c r="ODI107" i="1"/>
  <c r="ODH107" i="1"/>
  <c r="OCU107" i="1"/>
  <c r="OCT107" i="1"/>
  <c r="OCS107" i="1"/>
  <c r="OCR107" i="1"/>
  <c r="OCE107" i="1"/>
  <c r="OCD107" i="1"/>
  <c r="OCC107" i="1"/>
  <c r="OCB107" i="1"/>
  <c r="OBO107" i="1"/>
  <c r="OBN107" i="1"/>
  <c r="OBM107" i="1"/>
  <c r="OBL107" i="1"/>
  <c r="OAY107" i="1"/>
  <c r="OAX107" i="1"/>
  <c r="OAW107" i="1"/>
  <c r="OAV107" i="1"/>
  <c r="OAI107" i="1"/>
  <c r="OAH107" i="1"/>
  <c r="OAG107" i="1"/>
  <c r="OAF107" i="1"/>
  <c r="NZS107" i="1"/>
  <c r="NZR107" i="1"/>
  <c r="NZQ107" i="1"/>
  <c r="NZP107" i="1"/>
  <c r="NZC107" i="1"/>
  <c r="NZB107" i="1"/>
  <c r="NZA107" i="1"/>
  <c r="NYZ107" i="1"/>
  <c r="NYM107" i="1"/>
  <c r="NYL107" i="1"/>
  <c r="NYK107" i="1"/>
  <c r="NYJ107" i="1"/>
  <c r="NXW107" i="1"/>
  <c r="NXV107" i="1"/>
  <c r="NXU107" i="1"/>
  <c r="NXT107" i="1"/>
  <c r="NXG107" i="1"/>
  <c r="NXF107" i="1"/>
  <c r="NXE107" i="1"/>
  <c r="NXD107" i="1"/>
  <c r="NWQ107" i="1"/>
  <c r="NWP107" i="1"/>
  <c r="NWO107" i="1"/>
  <c r="NWN107" i="1"/>
  <c r="NWA107" i="1"/>
  <c r="NVZ107" i="1"/>
  <c r="NVY107" i="1"/>
  <c r="NVX107" i="1"/>
  <c r="NVK107" i="1"/>
  <c r="NVJ107" i="1"/>
  <c r="NVI107" i="1"/>
  <c r="NVH107" i="1"/>
  <c r="NUU107" i="1"/>
  <c r="NUT107" i="1"/>
  <c r="NUS107" i="1"/>
  <c r="NUR107" i="1"/>
  <c r="NUE107" i="1"/>
  <c r="NUD107" i="1"/>
  <c r="NUC107" i="1"/>
  <c r="NUB107" i="1"/>
  <c r="NTO107" i="1"/>
  <c r="NTN107" i="1"/>
  <c r="NTM107" i="1"/>
  <c r="NTL107" i="1"/>
  <c r="NSY107" i="1"/>
  <c r="NSX107" i="1"/>
  <c r="NSW107" i="1"/>
  <c r="NSV107" i="1"/>
  <c r="NSI107" i="1"/>
  <c r="NSH107" i="1"/>
  <c r="NSG107" i="1"/>
  <c r="NSF107" i="1"/>
  <c r="NRS107" i="1"/>
  <c r="NRR107" i="1"/>
  <c r="NRQ107" i="1"/>
  <c r="NRP107" i="1"/>
  <c r="NRC107" i="1"/>
  <c r="NRB107" i="1"/>
  <c r="NRA107" i="1"/>
  <c r="NQZ107" i="1"/>
  <c r="NQM107" i="1"/>
  <c r="NQL107" i="1"/>
  <c r="NQK107" i="1"/>
  <c r="NQJ107" i="1"/>
  <c r="NPW107" i="1"/>
  <c r="NPV107" i="1"/>
  <c r="NPU107" i="1"/>
  <c r="NPT107" i="1"/>
  <c r="NPG107" i="1"/>
  <c r="NPF107" i="1"/>
  <c r="NPE107" i="1"/>
  <c r="NPD107" i="1"/>
  <c r="NOQ107" i="1"/>
  <c r="NOP107" i="1"/>
  <c r="NOO107" i="1"/>
  <c r="NON107" i="1"/>
  <c r="NOA107" i="1"/>
  <c r="NNZ107" i="1"/>
  <c r="NNY107" i="1"/>
  <c r="NNX107" i="1"/>
  <c r="NNK107" i="1"/>
  <c r="NNJ107" i="1"/>
  <c r="NNI107" i="1"/>
  <c r="NNH107" i="1"/>
  <c r="NMU107" i="1"/>
  <c r="NMT107" i="1"/>
  <c r="NMS107" i="1"/>
  <c r="NMR107" i="1"/>
  <c r="NME107" i="1"/>
  <c r="NMD107" i="1"/>
  <c r="NMC107" i="1"/>
  <c r="NMB107" i="1"/>
  <c r="NLO107" i="1"/>
  <c r="NLN107" i="1"/>
  <c r="NLM107" i="1"/>
  <c r="NLL107" i="1"/>
  <c r="NKY107" i="1"/>
  <c r="NKX107" i="1"/>
  <c r="NKW107" i="1"/>
  <c r="NKV107" i="1"/>
  <c r="NKI107" i="1"/>
  <c r="NKH107" i="1"/>
  <c r="NKG107" i="1"/>
  <c r="NKF107" i="1"/>
  <c r="NJS107" i="1"/>
  <c r="NJR107" i="1"/>
  <c r="NJQ107" i="1"/>
  <c r="NJP107" i="1"/>
  <c r="NJC107" i="1"/>
  <c r="NJB107" i="1"/>
  <c r="NJA107" i="1"/>
  <c r="NIZ107" i="1"/>
  <c r="NIM107" i="1"/>
  <c r="NIL107" i="1"/>
  <c r="NIK107" i="1"/>
  <c r="NIJ107" i="1"/>
  <c r="NHW107" i="1"/>
  <c r="NHV107" i="1"/>
  <c r="NHU107" i="1"/>
  <c r="NHT107" i="1"/>
  <c r="NHG107" i="1"/>
  <c r="NHF107" i="1"/>
  <c r="NHE107" i="1"/>
  <c r="NHD107" i="1"/>
  <c r="NGQ107" i="1"/>
  <c r="NGP107" i="1"/>
  <c r="NGO107" i="1"/>
  <c r="NGN107" i="1"/>
  <c r="NGA107" i="1"/>
  <c r="NFZ107" i="1"/>
  <c r="NFY107" i="1"/>
  <c r="NFX107" i="1"/>
  <c r="NFK107" i="1"/>
  <c r="NFJ107" i="1"/>
  <c r="NFI107" i="1"/>
  <c r="NFH107" i="1"/>
  <c r="NEU107" i="1"/>
  <c r="NET107" i="1"/>
  <c r="NES107" i="1"/>
  <c r="NER107" i="1"/>
  <c r="NEE107" i="1"/>
  <c r="NED107" i="1"/>
  <c r="NEC107" i="1"/>
  <c r="NEB107" i="1"/>
  <c r="NDO107" i="1"/>
  <c r="NDN107" i="1"/>
  <c r="NDM107" i="1"/>
  <c r="NDL107" i="1"/>
  <c r="NCY107" i="1"/>
  <c r="NCX107" i="1"/>
  <c r="NCW107" i="1"/>
  <c r="NCV107" i="1"/>
  <c r="NCI107" i="1"/>
  <c r="NCH107" i="1"/>
  <c r="NCG107" i="1"/>
  <c r="NCF107" i="1"/>
  <c r="NBS107" i="1"/>
  <c r="NBR107" i="1"/>
  <c r="NBQ107" i="1"/>
  <c r="NBP107" i="1"/>
  <c r="NBC107" i="1"/>
  <c r="NBB107" i="1"/>
  <c r="NBA107" i="1"/>
  <c r="NAZ107" i="1"/>
  <c r="NAM107" i="1"/>
  <c r="NAL107" i="1"/>
  <c r="NAK107" i="1"/>
  <c r="NAJ107" i="1"/>
  <c r="MZW107" i="1"/>
  <c r="MZV107" i="1"/>
  <c r="MZU107" i="1"/>
  <c r="MZT107" i="1"/>
  <c r="MZG107" i="1"/>
  <c r="MZF107" i="1"/>
  <c r="MZE107" i="1"/>
  <c r="MZD107" i="1"/>
  <c r="MYQ107" i="1"/>
  <c r="MYP107" i="1"/>
  <c r="MYO107" i="1"/>
  <c r="MYN107" i="1"/>
  <c r="MYA107" i="1"/>
  <c r="MXZ107" i="1"/>
  <c r="MXY107" i="1"/>
  <c r="MXX107" i="1"/>
  <c r="MXK107" i="1"/>
  <c r="MXJ107" i="1"/>
  <c r="MXI107" i="1"/>
  <c r="MXH107" i="1"/>
  <c r="MWU107" i="1"/>
  <c r="MWT107" i="1"/>
  <c r="MWS107" i="1"/>
  <c r="MWR107" i="1"/>
  <c r="MWE107" i="1"/>
  <c r="MWD107" i="1"/>
  <c r="MWC107" i="1"/>
  <c r="MWB107" i="1"/>
  <c r="MVO107" i="1"/>
  <c r="MVN107" i="1"/>
  <c r="MVM107" i="1"/>
  <c r="MVL107" i="1"/>
  <c r="MUY107" i="1"/>
  <c r="MUX107" i="1"/>
  <c r="MUW107" i="1"/>
  <c r="MUV107" i="1"/>
  <c r="MUI107" i="1"/>
  <c r="MUH107" i="1"/>
  <c r="MUG107" i="1"/>
  <c r="MUF107" i="1"/>
  <c r="MTS107" i="1"/>
  <c r="MTR107" i="1"/>
  <c r="MTQ107" i="1"/>
  <c r="MTP107" i="1"/>
  <c r="MTC107" i="1"/>
  <c r="MTB107" i="1"/>
  <c r="MTA107" i="1"/>
  <c r="MSZ107" i="1"/>
  <c r="MSM107" i="1"/>
  <c r="MSL107" i="1"/>
  <c r="MSK107" i="1"/>
  <c r="MSJ107" i="1"/>
  <c r="MRW107" i="1"/>
  <c r="MRV107" i="1"/>
  <c r="MRU107" i="1"/>
  <c r="MRT107" i="1"/>
  <c r="MRG107" i="1"/>
  <c r="MRF107" i="1"/>
  <c r="MRE107" i="1"/>
  <c r="MRD107" i="1"/>
  <c r="MQQ107" i="1"/>
  <c r="MQP107" i="1"/>
  <c r="MQO107" i="1"/>
  <c r="MQN107" i="1"/>
  <c r="MQA107" i="1"/>
  <c r="MPZ107" i="1"/>
  <c r="MPY107" i="1"/>
  <c r="MPX107" i="1"/>
  <c r="MPK107" i="1"/>
  <c r="MPJ107" i="1"/>
  <c r="MPI107" i="1"/>
  <c r="MPH107" i="1"/>
  <c r="MOU107" i="1"/>
  <c r="MOT107" i="1"/>
  <c r="MOS107" i="1"/>
  <c r="MOR107" i="1"/>
  <c r="MOE107" i="1"/>
  <c r="MOD107" i="1"/>
  <c r="MOC107" i="1"/>
  <c r="MOB107" i="1"/>
  <c r="MNO107" i="1"/>
  <c r="MNN107" i="1"/>
  <c r="MNM107" i="1"/>
  <c r="MNL107" i="1"/>
  <c r="MMY107" i="1"/>
  <c r="MMX107" i="1"/>
  <c r="MMW107" i="1"/>
  <c r="MMV107" i="1"/>
  <c r="MMI107" i="1"/>
  <c r="MMH107" i="1"/>
  <c r="MMG107" i="1"/>
  <c r="MMF107" i="1"/>
  <c r="MLS107" i="1"/>
  <c r="MLR107" i="1"/>
  <c r="MLQ107" i="1"/>
  <c r="MLP107" i="1"/>
  <c r="MLC107" i="1"/>
  <c r="MLB107" i="1"/>
  <c r="MLA107" i="1"/>
  <c r="MKZ107" i="1"/>
  <c r="MKM107" i="1"/>
  <c r="MKL107" i="1"/>
  <c r="MKK107" i="1"/>
  <c r="MKJ107" i="1"/>
  <c r="MJW107" i="1"/>
  <c r="MJV107" i="1"/>
  <c r="MJU107" i="1"/>
  <c r="MJT107" i="1"/>
  <c r="MJG107" i="1"/>
  <c r="MJF107" i="1"/>
  <c r="MJE107" i="1"/>
  <c r="MJD107" i="1"/>
  <c r="MIQ107" i="1"/>
  <c r="MIP107" i="1"/>
  <c r="MIO107" i="1"/>
  <c r="MIN107" i="1"/>
  <c r="MIA107" i="1"/>
  <c r="MHZ107" i="1"/>
  <c r="MHY107" i="1"/>
  <c r="MHX107" i="1"/>
  <c r="MHK107" i="1"/>
  <c r="MHJ107" i="1"/>
  <c r="MHI107" i="1"/>
  <c r="MHH107" i="1"/>
  <c r="MGU107" i="1"/>
  <c r="MGT107" i="1"/>
  <c r="MGS107" i="1"/>
  <c r="MGR107" i="1"/>
  <c r="MGE107" i="1"/>
  <c r="MGD107" i="1"/>
  <c r="MGC107" i="1"/>
  <c r="MGB107" i="1"/>
  <c r="MFO107" i="1"/>
  <c r="MFN107" i="1"/>
  <c r="MFM107" i="1"/>
  <c r="MFL107" i="1"/>
  <c r="MEY107" i="1"/>
  <c r="MEX107" i="1"/>
  <c r="MEW107" i="1"/>
  <c r="MEV107" i="1"/>
  <c r="MEI107" i="1"/>
  <c r="MEH107" i="1"/>
  <c r="MEG107" i="1"/>
  <c r="MEF107" i="1"/>
  <c r="MDS107" i="1"/>
  <c r="MDR107" i="1"/>
  <c r="MDQ107" i="1"/>
  <c r="MDP107" i="1"/>
  <c r="MDC107" i="1"/>
  <c r="MDB107" i="1"/>
  <c r="MDA107" i="1"/>
  <c r="MCZ107" i="1"/>
  <c r="MCM107" i="1"/>
  <c r="MCL107" i="1"/>
  <c r="MCK107" i="1"/>
  <c r="MCJ107" i="1"/>
  <c r="MBW107" i="1"/>
  <c r="MBV107" i="1"/>
  <c r="MBU107" i="1"/>
  <c r="MBT107" i="1"/>
  <c r="MBG107" i="1"/>
  <c r="MBF107" i="1"/>
  <c r="MBE107" i="1"/>
  <c r="MBD107" i="1"/>
  <c r="MAQ107" i="1"/>
  <c r="MAP107" i="1"/>
  <c r="MAO107" i="1"/>
  <c r="MAN107" i="1"/>
  <c r="MAA107" i="1"/>
  <c r="LZZ107" i="1"/>
  <c r="LZY107" i="1"/>
  <c r="LZX107" i="1"/>
  <c r="LZK107" i="1"/>
  <c r="LZJ107" i="1"/>
  <c r="LZI107" i="1"/>
  <c r="LZH107" i="1"/>
  <c r="LYU107" i="1"/>
  <c r="LYT107" i="1"/>
  <c r="LYS107" i="1"/>
  <c r="LYR107" i="1"/>
  <c r="LYE107" i="1"/>
  <c r="LYD107" i="1"/>
  <c r="LYC107" i="1"/>
  <c r="LYB107" i="1"/>
  <c r="LXO107" i="1"/>
  <c r="LXN107" i="1"/>
  <c r="LXM107" i="1"/>
  <c r="LXL107" i="1"/>
  <c r="LWY107" i="1"/>
  <c r="LWX107" i="1"/>
  <c r="LWW107" i="1"/>
  <c r="LWV107" i="1"/>
  <c r="LWI107" i="1"/>
  <c r="LWH107" i="1"/>
  <c r="LWG107" i="1"/>
  <c r="LWF107" i="1"/>
  <c r="LVS107" i="1"/>
  <c r="LVR107" i="1"/>
  <c r="LVQ107" i="1"/>
  <c r="LVP107" i="1"/>
  <c r="LVC107" i="1"/>
  <c r="LVB107" i="1"/>
  <c r="LVA107" i="1"/>
  <c r="LUZ107" i="1"/>
  <c r="LUM107" i="1"/>
  <c r="LUL107" i="1"/>
  <c r="LUK107" i="1"/>
  <c r="LUJ107" i="1"/>
  <c r="LTW107" i="1"/>
  <c r="LTV107" i="1"/>
  <c r="LTU107" i="1"/>
  <c r="LTT107" i="1"/>
  <c r="LTG107" i="1"/>
  <c r="LTF107" i="1"/>
  <c r="LTE107" i="1"/>
  <c r="LTD107" i="1"/>
  <c r="LSQ107" i="1"/>
  <c r="LSP107" i="1"/>
  <c r="LSO107" i="1"/>
  <c r="LSN107" i="1"/>
  <c r="LSA107" i="1"/>
  <c r="LRZ107" i="1"/>
  <c r="LRY107" i="1"/>
  <c r="LRX107" i="1"/>
  <c r="LRK107" i="1"/>
  <c r="LRJ107" i="1"/>
  <c r="LRI107" i="1"/>
  <c r="LRH107" i="1"/>
  <c r="LQU107" i="1"/>
  <c r="LQT107" i="1"/>
  <c r="LQS107" i="1"/>
  <c r="LQR107" i="1"/>
  <c r="LQE107" i="1"/>
  <c r="LQD107" i="1"/>
  <c r="LQC107" i="1"/>
  <c r="LQB107" i="1"/>
  <c r="LPO107" i="1"/>
  <c r="LPN107" i="1"/>
  <c r="LPM107" i="1"/>
  <c r="LPL107" i="1"/>
  <c r="LOY107" i="1"/>
  <c r="LOX107" i="1"/>
  <c r="LOW107" i="1"/>
  <c r="LOV107" i="1"/>
  <c r="LOI107" i="1"/>
  <c r="LOH107" i="1"/>
  <c r="LOG107" i="1"/>
  <c r="LOF107" i="1"/>
  <c r="LNS107" i="1"/>
  <c r="LNR107" i="1"/>
  <c r="LNQ107" i="1"/>
  <c r="LNP107" i="1"/>
  <c r="LNC107" i="1"/>
  <c r="LNB107" i="1"/>
  <c r="LNA107" i="1"/>
  <c r="LMZ107" i="1"/>
  <c r="LMM107" i="1"/>
  <c r="LML107" i="1"/>
  <c r="LMK107" i="1"/>
  <c r="LMJ107" i="1"/>
  <c r="LLW107" i="1"/>
  <c r="LLV107" i="1"/>
  <c r="LLU107" i="1"/>
  <c r="LLT107" i="1"/>
  <c r="LLG107" i="1"/>
  <c r="LLF107" i="1"/>
  <c r="LLE107" i="1"/>
  <c r="LLD107" i="1"/>
  <c r="LKQ107" i="1"/>
  <c r="LKP107" i="1"/>
  <c r="LKO107" i="1"/>
  <c r="LKN107" i="1"/>
  <c r="LKA107" i="1"/>
  <c r="LJZ107" i="1"/>
  <c r="LJY107" i="1"/>
  <c r="LJX107" i="1"/>
  <c r="LJK107" i="1"/>
  <c r="LJJ107" i="1"/>
  <c r="LJI107" i="1"/>
  <c r="LJH107" i="1"/>
  <c r="LIU107" i="1"/>
  <c r="LIT107" i="1"/>
  <c r="LIS107" i="1"/>
  <c r="LIR107" i="1"/>
  <c r="LIE107" i="1"/>
  <c r="LID107" i="1"/>
  <c r="LIC107" i="1"/>
  <c r="LIB107" i="1"/>
  <c r="LHO107" i="1"/>
  <c r="LHN107" i="1"/>
  <c r="LHM107" i="1"/>
  <c r="LHL107" i="1"/>
  <c r="LGY107" i="1"/>
  <c r="LGX107" i="1"/>
  <c r="LGW107" i="1"/>
  <c r="LGV107" i="1"/>
  <c r="LGI107" i="1"/>
  <c r="LGH107" i="1"/>
  <c r="LGG107" i="1"/>
  <c r="LGF107" i="1"/>
  <c r="LFS107" i="1"/>
  <c r="LFR107" i="1"/>
  <c r="LFQ107" i="1"/>
  <c r="LFP107" i="1"/>
  <c r="LFC107" i="1"/>
  <c r="LFB107" i="1"/>
  <c r="LFA107" i="1"/>
  <c r="LEZ107" i="1"/>
  <c r="LEM107" i="1"/>
  <c r="LEL107" i="1"/>
  <c r="LEK107" i="1"/>
  <c r="LEJ107" i="1"/>
  <c r="LDW107" i="1"/>
  <c r="LDV107" i="1"/>
  <c r="LDU107" i="1"/>
  <c r="LDT107" i="1"/>
  <c r="LDG107" i="1"/>
  <c r="LDF107" i="1"/>
  <c r="LDE107" i="1"/>
  <c r="LDD107" i="1"/>
  <c r="LCQ107" i="1"/>
  <c r="LCP107" i="1"/>
  <c r="LCO107" i="1"/>
  <c r="LCN107" i="1"/>
  <c r="LCA107" i="1"/>
  <c r="LBZ107" i="1"/>
  <c r="LBY107" i="1"/>
  <c r="LBX107" i="1"/>
  <c r="LBK107" i="1"/>
  <c r="LBJ107" i="1"/>
  <c r="LBI107" i="1"/>
  <c r="LBH107" i="1"/>
  <c r="LAU107" i="1"/>
  <c r="LAT107" i="1"/>
  <c r="LAS107" i="1"/>
  <c r="LAR107" i="1"/>
  <c r="LAE107" i="1"/>
  <c r="LAD107" i="1"/>
  <c r="LAC107" i="1"/>
  <c r="LAB107" i="1"/>
  <c r="KZO107" i="1"/>
  <c r="KZN107" i="1"/>
  <c r="KZM107" i="1"/>
  <c r="KZL107" i="1"/>
  <c r="KYY107" i="1"/>
  <c r="KYX107" i="1"/>
  <c r="KYW107" i="1"/>
  <c r="KYV107" i="1"/>
  <c r="KYI107" i="1"/>
  <c r="KYH107" i="1"/>
  <c r="KYG107" i="1"/>
  <c r="KYF107" i="1"/>
  <c r="KXS107" i="1"/>
  <c r="KXR107" i="1"/>
  <c r="KXQ107" i="1"/>
  <c r="KXP107" i="1"/>
  <c r="KXC107" i="1"/>
  <c r="KXB107" i="1"/>
  <c r="KXA107" i="1"/>
  <c r="KWZ107" i="1"/>
  <c r="KWM107" i="1"/>
  <c r="KWL107" i="1"/>
  <c r="KWK107" i="1"/>
  <c r="KWJ107" i="1"/>
  <c r="KVW107" i="1"/>
  <c r="KVV107" i="1"/>
  <c r="KVU107" i="1"/>
  <c r="KVT107" i="1"/>
  <c r="KVG107" i="1"/>
  <c r="KVF107" i="1"/>
  <c r="KVE107" i="1"/>
  <c r="KVD107" i="1"/>
  <c r="KUQ107" i="1"/>
  <c r="KUP107" i="1"/>
  <c r="KUO107" i="1"/>
  <c r="KUN107" i="1"/>
  <c r="KUA107" i="1"/>
  <c r="KTZ107" i="1"/>
  <c r="KTY107" i="1"/>
  <c r="KTX107" i="1"/>
  <c r="KTK107" i="1"/>
  <c r="KTJ107" i="1"/>
  <c r="KTI107" i="1"/>
  <c r="KTH107" i="1"/>
  <c r="KSU107" i="1"/>
  <c r="KST107" i="1"/>
  <c r="KSS107" i="1"/>
  <c r="KSR107" i="1"/>
  <c r="KSE107" i="1"/>
  <c r="KSD107" i="1"/>
  <c r="KSC107" i="1"/>
  <c r="KSB107" i="1"/>
  <c r="KRO107" i="1"/>
  <c r="KRN107" i="1"/>
  <c r="KRM107" i="1"/>
  <c r="KRL107" i="1"/>
  <c r="KQY107" i="1"/>
  <c r="KQX107" i="1"/>
  <c r="KQW107" i="1"/>
  <c r="KQV107" i="1"/>
  <c r="KQI107" i="1"/>
  <c r="KQH107" i="1"/>
  <c r="KQG107" i="1"/>
  <c r="KQF107" i="1"/>
  <c r="KPS107" i="1"/>
  <c r="KPR107" i="1"/>
  <c r="KPQ107" i="1"/>
  <c r="KPP107" i="1"/>
  <c r="KPC107" i="1"/>
  <c r="KPB107" i="1"/>
  <c r="KPA107" i="1"/>
  <c r="KOZ107" i="1"/>
  <c r="KOM107" i="1"/>
  <c r="KOL107" i="1"/>
  <c r="KOK107" i="1"/>
  <c r="KOJ107" i="1"/>
  <c r="KNW107" i="1"/>
  <c r="KNV107" i="1"/>
  <c r="KNU107" i="1"/>
  <c r="KNT107" i="1"/>
  <c r="KNG107" i="1"/>
  <c r="KNF107" i="1"/>
  <c r="KNE107" i="1"/>
  <c r="KND107" i="1"/>
  <c r="KMQ107" i="1"/>
  <c r="KMP107" i="1"/>
  <c r="KMO107" i="1"/>
  <c r="KMN107" i="1"/>
  <c r="KMA107" i="1"/>
  <c r="KLZ107" i="1"/>
  <c r="KLY107" i="1"/>
  <c r="KLX107" i="1"/>
  <c r="KLK107" i="1"/>
  <c r="KLJ107" i="1"/>
  <c r="KLI107" i="1"/>
  <c r="KLH107" i="1"/>
  <c r="KKU107" i="1"/>
  <c r="KKT107" i="1"/>
  <c r="KKS107" i="1"/>
  <c r="KKR107" i="1"/>
  <c r="KKE107" i="1"/>
  <c r="KKD107" i="1"/>
  <c r="KKC107" i="1"/>
  <c r="KKB107" i="1"/>
  <c r="KJO107" i="1"/>
  <c r="KJN107" i="1"/>
  <c r="KJM107" i="1"/>
  <c r="KJL107" i="1"/>
  <c r="KIY107" i="1"/>
  <c r="KIX107" i="1"/>
  <c r="KIW107" i="1"/>
  <c r="KIV107" i="1"/>
  <c r="KII107" i="1"/>
  <c r="KIH107" i="1"/>
  <c r="KIG107" i="1"/>
  <c r="KIF107" i="1"/>
  <c r="KHS107" i="1"/>
  <c r="KHR107" i="1"/>
  <c r="KHQ107" i="1"/>
  <c r="KHP107" i="1"/>
  <c r="KHC107" i="1"/>
  <c r="KHB107" i="1"/>
  <c r="KHA107" i="1"/>
  <c r="KGZ107" i="1"/>
  <c r="KGM107" i="1"/>
  <c r="KGL107" i="1"/>
  <c r="KGK107" i="1"/>
  <c r="KGJ107" i="1"/>
  <c r="KFW107" i="1"/>
  <c r="KFV107" i="1"/>
  <c r="KFU107" i="1"/>
  <c r="KFT107" i="1"/>
  <c r="KFG107" i="1"/>
  <c r="KFF107" i="1"/>
  <c r="KFE107" i="1"/>
  <c r="KFD107" i="1"/>
  <c r="KEQ107" i="1"/>
  <c r="KEP107" i="1"/>
  <c r="KEO107" i="1"/>
  <c r="KEN107" i="1"/>
  <c r="KEA107" i="1"/>
  <c r="KDZ107" i="1"/>
  <c r="KDY107" i="1"/>
  <c r="KDX107" i="1"/>
  <c r="KDK107" i="1"/>
  <c r="KDJ107" i="1"/>
  <c r="KDI107" i="1"/>
  <c r="KDH107" i="1"/>
  <c r="KCU107" i="1"/>
  <c r="KCT107" i="1"/>
  <c r="KCS107" i="1"/>
  <c r="KCR107" i="1"/>
  <c r="KCE107" i="1"/>
  <c r="KCD107" i="1"/>
  <c r="KCC107" i="1"/>
  <c r="KCB107" i="1"/>
  <c r="KBO107" i="1"/>
  <c r="KBN107" i="1"/>
  <c r="KBM107" i="1"/>
  <c r="KBL107" i="1"/>
  <c r="KAY107" i="1"/>
  <c r="KAX107" i="1"/>
  <c r="KAW107" i="1"/>
  <c r="KAV107" i="1"/>
  <c r="KAI107" i="1"/>
  <c r="KAH107" i="1"/>
  <c r="KAG107" i="1"/>
  <c r="KAF107" i="1"/>
  <c r="JZS107" i="1"/>
  <c r="JZR107" i="1"/>
  <c r="JZQ107" i="1"/>
  <c r="JZP107" i="1"/>
  <c r="JZC107" i="1"/>
  <c r="JZB107" i="1"/>
  <c r="JZA107" i="1"/>
  <c r="JYZ107" i="1"/>
  <c r="JYM107" i="1"/>
  <c r="JYL107" i="1"/>
  <c r="JYK107" i="1"/>
  <c r="JYJ107" i="1"/>
  <c r="JXW107" i="1"/>
  <c r="JXV107" i="1"/>
  <c r="JXU107" i="1"/>
  <c r="JXT107" i="1"/>
  <c r="JXG107" i="1"/>
  <c r="JXF107" i="1"/>
  <c r="JXE107" i="1"/>
  <c r="JXD107" i="1"/>
  <c r="JWQ107" i="1"/>
  <c r="JWP107" i="1"/>
  <c r="JWO107" i="1"/>
  <c r="JWN107" i="1"/>
  <c r="JWA107" i="1"/>
  <c r="JVZ107" i="1"/>
  <c r="JVY107" i="1"/>
  <c r="JVX107" i="1"/>
  <c r="JVK107" i="1"/>
  <c r="JVJ107" i="1"/>
  <c r="JVI107" i="1"/>
  <c r="JVH107" i="1"/>
  <c r="JUU107" i="1"/>
  <c r="JUT107" i="1"/>
  <c r="JUS107" i="1"/>
  <c r="JUR107" i="1"/>
  <c r="JUE107" i="1"/>
  <c r="JUD107" i="1"/>
  <c r="JUC107" i="1"/>
  <c r="JUB107" i="1"/>
  <c r="JTO107" i="1"/>
  <c r="JTN107" i="1"/>
  <c r="JTM107" i="1"/>
  <c r="JTL107" i="1"/>
  <c r="JSY107" i="1"/>
  <c r="JSX107" i="1"/>
  <c r="JSW107" i="1"/>
  <c r="JSV107" i="1"/>
  <c r="JSI107" i="1"/>
  <c r="JSH107" i="1"/>
  <c r="JSG107" i="1"/>
  <c r="JSF107" i="1"/>
  <c r="JRS107" i="1"/>
  <c r="JRR107" i="1"/>
  <c r="JRQ107" i="1"/>
  <c r="JRP107" i="1"/>
  <c r="JRC107" i="1"/>
  <c r="JRB107" i="1"/>
  <c r="JRA107" i="1"/>
  <c r="JQZ107" i="1"/>
  <c r="JQM107" i="1"/>
  <c r="JQL107" i="1"/>
  <c r="JQK107" i="1"/>
  <c r="JQJ107" i="1"/>
  <c r="JPW107" i="1"/>
  <c r="JPV107" i="1"/>
  <c r="JPU107" i="1"/>
  <c r="JPT107" i="1"/>
  <c r="JPG107" i="1"/>
  <c r="JPF107" i="1"/>
  <c r="JPE107" i="1"/>
  <c r="JPD107" i="1"/>
  <c r="JOQ107" i="1"/>
  <c r="JOP107" i="1"/>
  <c r="JOO107" i="1"/>
  <c r="JON107" i="1"/>
  <c r="JOA107" i="1"/>
  <c r="JNZ107" i="1"/>
  <c r="JNY107" i="1"/>
  <c r="JNX107" i="1"/>
  <c r="JNK107" i="1"/>
  <c r="JNJ107" i="1"/>
  <c r="JNI107" i="1"/>
  <c r="JNH107" i="1"/>
  <c r="JMU107" i="1"/>
  <c r="JMT107" i="1"/>
  <c r="JMS107" i="1"/>
  <c r="JMR107" i="1"/>
  <c r="JME107" i="1"/>
  <c r="JMD107" i="1"/>
  <c r="JMC107" i="1"/>
  <c r="JMB107" i="1"/>
  <c r="JLO107" i="1"/>
  <c r="JLN107" i="1"/>
  <c r="JLM107" i="1"/>
  <c r="JLL107" i="1"/>
  <c r="JKY107" i="1"/>
  <c r="JKX107" i="1"/>
  <c r="JKW107" i="1"/>
  <c r="JKV107" i="1"/>
  <c r="JKI107" i="1"/>
  <c r="JKH107" i="1"/>
  <c r="JKG107" i="1"/>
  <c r="JKF107" i="1"/>
  <c r="JJS107" i="1"/>
  <c r="JJR107" i="1"/>
  <c r="JJQ107" i="1"/>
  <c r="JJP107" i="1"/>
  <c r="JJC107" i="1"/>
  <c r="JJB107" i="1"/>
  <c r="JJA107" i="1"/>
  <c r="JIZ107" i="1"/>
  <c r="JIM107" i="1"/>
  <c r="JIL107" i="1"/>
  <c r="JIK107" i="1"/>
  <c r="JIJ107" i="1"/>
  <c r="JHW107" i="1"/>
  <c r="JHV107" i="1"/>
  <c r="JHU107" i="1"/>
  <c r="JHT107" i="1"/>
  <c r="JHG107" i="1"/>
  <c r="JHF107" i="1"/>
  <c r="JHE107" i="1"/>
  <c r="JHD107" i="1"/>
  <c r="JGQ107" i="1"/>
  <c r="JGP107" i="1"/>
  <c r="JGO107" i="1"/>
  <c r="JGN107" i="1"/>
  <c r="JGA107" i="1"/>
  <c r="JFZ107" i="1"/>
  <c r="JFY107" i="1"/>
  <c r="JFX107" i="1"/>
  <c r="JFK107" i="1"/>
  <c r="JFJ107" i="1"/>
  <c r="JFI107" i="1"/>
  <c r="JFH107" i="1"/>
  <c r="JEU107" i="1"/>
  <c r="JET107" i="1"/>
  <c r="JES107" i="1"/>
  <c r="JER107" i="1"/>
  <c r="JEE107" i="1"/>
  <c r="JED107" i="1"/>
  <c r="JEC107" i="1"/>
  <c r="JEB107" i="1"/>
  <c r="JDO107" i="1"/>
  <c r="JDN107" i="1"/>
  <c r="JDM107" i="1"/>
  <c r="JDL107" i="1"/>
  <c r="JCY107" i="1"/>
  <c r="JCX107" i="1"/>
  <c r="JCW107" i="1"/>
  <c r="JCV107" i="1"/>
  <c r="JCI107" i="1"/>
  <c r="JCH107" i="1"/>
  <c r="JCG107" i="1"/>
  <c r="JCF107" i="1"/>
  <c r="JBS107" i="1"/>
  <c r="JBR107" i="1"/>
  <c r="JBQ107" i="1"/>
  <c r="JBP107" i="1"/>
  <c r="JBC107" i="1"/>
  <c r="JBB107" i="1"/>
  <c r="JBA107" i="1"/>
  <c r="JAZ107" i="1"/>
  <c r="JAM107" i="1"/>
  <c r="JAL107" i="1"/>
  <c r="JAK107" i="1"/>
  <c r="JAJ107" i="1"/>
  <c r="IZW107" i="1"/>
  <c r="IZV107" i="1"/>
  <c r="IZU107" i="1"/>
  <c r="IZT107" i="1"/>
  <c r="IZG107" i="1"/>
  <c r="IZF107" i="1"/>
  <c r="IZE107" i="1"/>
  <c r="IZD107" i="1"/>
  <c r="IYQ107" i="1"/>
  <c r="IYP107" i="1"/>
  <c r="IYO107" i="1"/>
  <c r="IYN107" i="1"/>
  <c r="IYA107" i="1"/>
  <c r="IXZ107" i="1"/>
  <c r="IXY107" i="1"/>
  <c r="IXX107" i="1"/>
  <c r="IXK107" i="1"/>
  <c r="IXJ107" i="1"/>
  <c r="IXI107" i="1"/>
  <c r="IXH107" i="1"/>
  <c r="IWU107" i="1"/>
  <c r="IWT107" i="1"/>
  <c r="IWS107" i="1"/>
  <c r="IWR107" i="1"/>
  <c r="IWE107" i="1"/>
  <c r="IWD107" i="1"/>
  <c r="IWC107" i="1"/>
  <c r="IWB107" i="1"/>
  <c r="IVO107" i="1"/>
  <c r="IVN107" i="1"/>
  <c r="IVM107" i="1"/>
  <c r="IVL107" i="1"/>
  <c r="IUY107" i="1"/>
  <c r="IUX107" i="1"/>
  <c r="IUW107" i="1"/>
  <c r="IUV107" i="1"/>
  <c r="IUI107" i="1"/>
  <c r="IUH107" i="1"/>
  <c r="IUG107" i="1"/>
  <c r="IUF107" i="1"/>
  <c r="ITS107" i="1"/>
  <c r="ITR107" i="1"/>
  <c r="ITQ107" i="1"/>
  <c r="ITP107" i="1"/>
  <c r="ITC107" i="1"/>
  <c r="ITB107" i="1"/>
  <c r="ITA107" i="1"/>
  <c r="ISZ107" i="1"/>
  <c r="ISM107" i="1"/>
  <c r="ISL107" i="1"/>
  <c r="ISK107" i="1"/>
  <c r="ISJ107" i="1"/>
  <c r="IRW107" i="1"/>
  <c r="IRV107" i="1"/>
  <c r="IRU107" i="1"/>
  <c r="IRT107" i="1"/>
  <c r="IRG107" i="1"/>
  <c r="IRF107" i="1"/>
  <c r="IRE107" i="1"/>
  <c r="IRD107" i="1"/>
  <c r="IQQ107" i="1"/>
  <c r="IQP107" i="1"/>
  <c r="IQO107" i="1"/>
  <c r="IQN107" i="1"/>
  <c r="IQA107" i="1"/>
  <c r="IPZ107" i="1"/>
  <c r="IPY107" i="1"/>
  <c r="IPX107" i="1"/>
  <c r="IPK107" i="1"/>
  <c r="IPJ107" i="1"/>
  <c r="IPI107" i="1"/>
  <c r="IPH107" i="1"/>
  <c r="IOU107" i="1"/>
  <c r="IOT107" i="1"/>
  <c r="IOS107" i="1"/>
  <c r="IOR107" i="1"/>
  <c r="IOE107" i="1"/>
  <c r="IOD107" i="1"/>
  <c r="IOC107" i="1"/>
  <c r="IOB107" i="1"/>
  <c r="INO107" i="1"/>
  <c r="INN107" i="1"/>
  <c r="INM107" i="1"/>
  <c r="INL107" i="1"/>
  <c r="IMY107" i="1"/>
  <c r="IMX107" i="1"/>
  <c r="IMW107" i="1"/>
  <c r="IMV107" i="1"/>
  <c r="IMI107" i="1"/>
  <c r="IMH107" i="1"/>
  <c r="IMG107" i="1"/>
  <c r="IMF107" i="1"/>
  <c r="ILS107" i="1"/>
  <c r="ILR107" i="1"/>
  <c r="ILQ107" i="1"/>
  <c r="ILP107" i="1"/>
  <c r="ILC107" i="1"/>
  <c r="ILB107" i="1"/>
  <c r="ILA107" i="1"/>
  <c r="IKZ107" i="1"/>
  <c r="IKM107" i="1"/>
  <c r="IKL107" i="1"/>
  <c r="IKK107" i="1"/>
  <c r="IKJ107" i="1"/>
  <c r="IJW107" i="1"/>
  <c r="IJV107" i="1"/>
  <c r="IJU107" i="1"/>
  <c r="IJT107" i="1"/>
  <c r="IJG107" i="1"/>
  <c r="IJF107" i="1"/>
  <c r="IJE107" i="1"/>
  <c r="IJD107" i="1"/>
  <c r="IIQ107" i="1"/>
  <c r="IIP107" i="1"/>
  <c r="IIO107" i="1"/>
  <c r="IIN107" i="1"/>
  <c r="IIA107" i="1"/>
  <c r="IHZ107" i="1"/>
  <c r="IHY107" i="1"/>
  <c r="IHX107" i="1"/>
  <c r="IHK107" i="1"/>
  <c r="IHJ107" i="1"/>
  <c r="IHI107" i="1"/>
  <c r="IHH107" i="1"/>
  <c r="IGU107" i="1"/>
  <c r="IGT107" i="1"/>
  <c r="IGS107" i="1"/>
  <c r="IGR107" i="1"/>
  <c r="IGE107" i="1"/>
  <c r="IGD107" i="1"/>
  <c r="IGC107" i="1"/>
  <c r="IGB107" i="1"/>
  <c r="IFO107" i="1"/>
  <c r="IFN107" i="1"/>
  <c r="IFM107" i="1"/>
  <c r="IFL107" i="1"/>
  <c r="IEY107" i="1"/>
  <c r="IEX107" i="1"/>
  <c r="IEW107" i="1"/>
  <c r="IEV107" i="1"/>
  <c r="IEI107" i="1"/>
  <c r="IEH107" i="1"/>
  <c r="IEG107" i="1"/>
  <c r="IEF107" i="1"/>
  <c r="IDS107" i="1"/>
  <c r="IDR107" i="1"/>
  <c r="IDQ107" i="1"/>
  <c r="IDP107" i="1"/>
  <c r="IDC107" i="1"/>
  <c r="IDB107" i="1"/>
  <c r="IDA107" i="1"/>
  <c r="ICZ107" i="1"/>
  <c r="ICM107" i="1"/>
  <c r="ICL107" i="1"/>
  <c r="ICK107" i="1"/>
  <c r="ICJ107" i="1"/>
  <c r="IBW107" i="1"/>
  <c r="IBV107" i="1"/>
  <c r="IBU107" i="1"/>
  <c r="IBT107" i="1"/>
  <c r="IBG107" i="1"/>
  <c r="IBF107" i="1"/>
  <c r="IBE107" i="1"/>
  <c r="IBD107" i="1"/>
  <c r="IAQ107" i="1"/>
  <c r="IAP107" i="1"/>
  <c r="IAO107" i="1"/>
  <c r="IAN107" i="1"/>
  <c r="IAA107" i="1"/>
  <c r="HZZ107" i="1"/>
  <c r="HZY107" i="1"/>
  <c r="HZX107" i="1"/>
  <c r="HZK107" i="1"/>
  <c r="HZJ107" i="1"/>
  <c r="HZI107" i="1"/>
  <c r="HZH107" i="1"/>
  <c r="HYU107" i="1"/>
  <c r="HYT107" i="1"/>
  <c r="HYS107" i="1"/>
  <c r="HYR107" i="1"/>
  <c r="HYE107" i="1"/>
  <c r="HYD107" i="1"/>
  <c r="HYC107" i="1"/>
  <c r="HYB107" i="1"/>
  <c r="HXO107" i="1"/>
  <c r="HXN107" i="1"/>
  <c r="HXM107" i="1"/>
  <c r="HXL107" i="1"/>
  <c r="HWY107" i="1"/>
  <c r="HWX107" i="1"/>
  <c r="HWW107" i="1"/>
  <c r="HWV107" i="1"/>
  <c r="HWI107" i="1"/>
  <c r="HWH107" i="1"/>
  <c r="HWG107" i="1"/>
  <c r="HWF107" i="1"/>
  <c r="HVS107" i="1"/>
  <c r="HVR107" i="1"/>
  <c r="HVQ107" i="1"/>
  <c r="HVP107" i="1"/>
  <c r="HVC107" i="1"/>
  <c r="HVB107" i="1"/>
  <c r="HVA107" i="1"/>
  <c r="HUZ107" i="1"/>
  <c r="HUM107" i="1"/>
  <c r="HUL107" i="1"/>
  <c r="HUK107" i="1"/>
  <c r="HUJ107" i="1"/>
  <c r="HTW107" i="1"/>
  <c r="HTV107" i="1"/>
  <c r="HTU107" i="1"/>
  <c r="HTT107" i="1"/>
  <c r="HTG107" i="1"/>
  <c r="HTF107" i="1"/>
  <c r="HTE107" i="1"/>
  <c r="HTD107" i="1"/>
  <c r="HSQ107" i="1"/>
  <c r="HSP107" i="1"/>
  <c r="HSO107" i="1"/>
  <c r="HSN107" i="1"/>
  <c r="HSA107" i="1"/>
  <c r="HRZ107" i="1"/>
  <c r="HRY107" i="1"/>
  <c r="HRX107" i="1"/>
  <c r="HRK107" i="1"/>
  <c r="HRJ107" i="1"/>
  <c r="HRI107" i="1"/>
  <c r="HRH107" i="1"/>
  <c r="HQU107" i="1"/>
  <c r="HQT107" i="1"/>
  <c r="HQS107" i="1"/>
  <c r="HQR107" i="1"/>
  <c r="HQE107" i="1"/>
  <c r="HQD107" i="1"/>
  <c r="HQC107" i="1"/>
  <c r="HQB107" i="1"/>
  <c r="HPO107" i="1"/>
  <c r="HPN107" i="1"/>
  <c r="HPM107" i="1"/>
  <c r="HPL107" i="1"/>
  <c r="HOY107" i="1"/>
  <c r="HOX107" i="1"/>
  <c r="HOW107" i="1"/>
  <c r="HOV107" i="1"/>
  <c r="HOI107" i="1"/>
  <c r="HOH107" i="1"/>
  <c r="HOG107" i="1"/>
  <c r="HOF107" i="1"/>
  <c r="HNS107" i="1"/>
  <c r="HNR107" i="1"/>
  <c r="HNQ107" i="1"/>
  <c r="HNP107" i="1"/>
  <c r="HNC107" i="1"/>
  <c r="HNB107" i="1"/>
  <c r="HNA107" i="1"/>
  <c r="HMZ107" i="1"/>
  <c r="HMM107" i="1"/>
  <c r="HML107" i="1"/>
  <c r="HMK107" i="1"/>
  <c r="HMJ107" i="1"/>
  <c r="HLW107" i="1"/>
  <c r="HLV107" i="1"/>
  <c r="HLU107" i="1"/>
  <c r="HLT107" i="1"/>
  <c r="HLG107" i="1"/>
  <c r="HLF107" i="1"/>
  <c r="HLE107" i="1"/>
  <c r="HLD107" i="1"/>
  <c r="HKQ107" i="1"/>
  <c r="HKP107" i="1"/>
  <c r="HKO107" i="1"/>
  <c r="HKN107" i="1"/>
  <c r="HKA107" i="1"/>
  <c r="HJZ107" i="1"/>
  <c r="HJY107" i="1"/>
  <c r="HJX107" i="1"/>
  <c r="HJK107" i="1"/>
  <c r="HJJ107" i="1"/>
  <c r="HJI107" i="1"/>
  <c r="HJH107" i="1"/>
  <c r="HIU107" i="1"/>
  <c r="HIT107" i="1"/>
  <c r="HIS107" i="1"/>
  <c r="HIR107" i="1"/>
  <c r="HIE107" i="1"/>
  <c r="HID107" i="1"/>
  <c r="HIC107" i="1"/>
  <c r="HIB107" i="1"/>
  <c r="HHO107" i="1"/>
  <c r="HHN107" i="1"/>
  <c r="HHM107" i="1"/>
  <c r="HHL107" i="1"/>
  <c r="HGY107" i="1"/>
  <c r="HGX107" i="1"/>
  <c r="HGW107" i="1"/>
  <c r="HGV107" i="1"/>
  <c r="HGI107" i="1"/>
  <c r="HGH107" i="1"/>
  <c r="HGG107" i="1"/>
  <c r="HGF107" i="1"/>
  <c r="HFS107" i="1"/>
  <c r="HFR107" i="1"/>
  <c r="HFQ107" i="1"/>
  <c r="HFP107" i="1"/>
  <c r="HFC107" i="1"/>
  <c r="HFB107" i="1"/>
  <c r="HFA107" i="1"/>
  <c r="HEZ107" i="1"/>
  <c r="HEM107" i="1"/>
  <c r="HEL107" i="1"/>
  <c r="HEK107" i="1"/>
  <c r="HEJ107" i="1"/>
  <c r="HDW107" i="1"/>
  <c r="HDV107" i="1"/>
  <c r="HDU107" i="1"/>
  <c r="HDT107" i="1"/>
  <c r="HDG107" i="1"/>
  <c r="HDF107" i="1"/>
  <c r="HDE107" i="1"/>
  <c r="HDD107" i="1"/>
  <c r="HCQ107" i="1"/>
  <c r="HCP107" i="1"/>
  <c r="HCO107" i="1"/>
  <c r="HCN107" i="1"/>
  <c r="HCA107" i="1"/>
  <c r="HBZ107" i="1"/>
  <c r="HBY107" i="1"/>
  <c r="HBX107" i="1"/>
  <c r="HBK107" i="1"/>
  <c r="HBJ107" i="1"/>
  <c r="HBI107" i="1"/>
  <c r="HBH107" i="1"/>
  <c r="HAU107" i="1"/>
  <c r="HAT107" i="1"/>
  <c r="HAS107" i="1"/>
  <c r="HAR107" i="1"/>
  <c r="HAE107" i="1"/>
  <c r="HAD107" i="1"/>
  <c r="HAC107" i="1"/>
  <c r="HAB107" i="1"/>
  <c r="GZO107" i="1"/>
  <c r="GZN107" i="1"/>
  <c r="GZM107" i="1"/>
  <c r="GZL107" i="1"/>
  <c r="GYY107" i="1"/>
  <c r="GYX107" i="1"/>
  <c r="GYW107" i="1"/>
  <c r="GYV107" i="1"/>
  <c r="GYI107" i="1"/>
  <c r="GYH107" i="1"/>
  <c r="GYG107" i="1"/>
  <c r="GYF107" i="1"/>
  <c r="GXS107" i="1"/>
  <c r="GXR107" i="1"/>
  <c r="GXQ107" i="1"/>
  <c r="GXP107" i="1"/>
  <c r="GXC107" i="1"/>
  <c r="GXB107" i="1"/>
  <c r="GXA107" i="1"/>
  <c r="GWZ107" i="1"/>
  <c r="GWM107" i="1"/>
  <c r="GWL107" i="1"/>
  <c r="GWK107" i="1"/>
  <c r="GWJ107" i="1"/>
  <c r="GVW107" i="1"/>
  <c r="GVV107" i="1"/>
  <c r="GVU107" i="1"/>
  <c r="GVT107" i="1"/>
  <c r="GVG107" i="1"/>
  <c r="GVF107" i="1"/>
  <c r="GVE107" i="1"/>
  <c r="GVD107" i="1"/>
  <c r="GUQ107" i="1"/>
  <c r="GUP107" i="1"/>
  <c r="GUO107" i="1"/>
  <c r="GUN107" i="1"/>
  <c r="GUA107" i="1"/>
  <c r="GTZ107" i="1"/>
  <c r="GTY107" i="1"/>
  <c r="GTX107" i="1"/>
  <c r="GTK107" i="1"/>
  <c r="GTJ107" i="1"/>
  <c r="GTI107" i="1"/>
  <c r="GTH107" i="1"/>
  <c r="GSU107" i="1"/>
  <c r="GST107" i="1"/>
  <c r="GSS107" i="1"/>
  <c r="GSR107" i="1"/>
  <c r="GSE107" i="1"/>
  <c r="GSD107" i="1"/>
  <c r="GSC107" i="1"/>
  <c r="GSB107" i="1"/>
  <c r="GRO107" i="1"/>
  <c r="GRN107" i="1"/>
  <c r="GRM107" i="1"/>
  <c r="GRL107" i="1"/>
  <c r="GQY107" i="1"/>
  <c r="GQX107" i="1"/>
  <c r="GQW107" i="1"/>
  <c r="GQV107" i="1"/>
  <c r="GQI107" i="1"/>
  <c r="GQH107" i="1"/>
  <c r="GQG107" i="1"/>
  <c r="GQF107" i="1"/>
  <c r="GPS107" i="1"/>
  <c r="GPR107" i="1"/>
  <c r="GPQ107" i="1"/>
  <c r="GPP107" i="1"/>
  <c r="GPC107" i="1"/>
  <c r="GPB107" i="1"/>
  <c r="GPA107" i="1"/>
  <c r="GOZ107" i="1"/>
  <c r="GOM107" i="1"/>
  <c r="GOL107" i="1"/>
  <c r="GOK107" i="1"/>
  <c r="GOJ107" i="1"/>
  <c r="GNW107" i="1"/>
  <c r="GNV107" i="1"/>
  <c r="GNU107" i="1"/>
  <c r="GNT107" i="1"/>
  <c r="GNG107" i="1"/>
  <c r="GNF107" i="1"/>
  <c r="GNE107" i="1"/>
  <c r="GND107" i="1"/>
  <c r="GMQ107" i="1"/>
  <c r="GMP107" i="1"/>
  <c r="GMO107" i="1"/>
  <c r="GMN107" i="1"/>
  <c r="GMA107" i="1"/>
  <c r="GLZ107" i="1"/>
  <c r="GLY107" i="1"/>
  <c r="GLX107" i="1"/>
  <c r="GLK107" i="1"/>
  <c r="GLJ107" i="1"/>
  <c r="GLI107" i="1"/>
  <c r="GLH107" i="1"/>
  <c r="GKU107" i="1"/>
  <c r="GKT107" i="1"/>
  <c r="GKS107" i="1"/>
  <c r="GKR107" i="1"/>
  <c r="GKE107" i="1"/>
  <c r="GKD107" i="1"/>
  <c r="GKC107" i="1"/>
  <c r="GKB107" i="1"/>
  <c r="GJO107" i="1"/>
  <c r="GJN107" i="1"/>
  <c r="GJM107" i="1"/>
  <c r="GJL107" i="1"/>
  <c r="GIY107" i="1"/>
  <c r="GIX107" i="1"/>
  <c r="GIW107" i="1"/>
  <c r="GIV107" i="1"/>
  <c r="GII107" i="1"/>
  <c r="GIH107" i="1"/>
  <c r="GIG107" i="1"/>
  <c r="GIF107" i="1"/>
  <c r="GHS107" i="1"/>
  <c r="GHR107" i="1"/>
  <c r="GHQ107" i="1"/>
  <c r="GHP107" i="1"/>
  <c r="GHC107" i="1"/>
  <c r="GHB107" i="1"/>
  <c r="GHA107" i="1"/>
  <c r="GGZ107" i="1"/>
  <c r="GGM107" i="1"/>
  <c r="GGL107" i="1"/>
  <c r="GGK107" i="1"/>
  <c r="GGJ107" i="1"/>
  <c r="GFW107" i="1"/>
  <c r="GFV107" i="1"/>
  <c r="GFU107" i="1"/>
  <c r="GFT107" i="1"/>
  <c r="GFG107" i="1"/>
  <c r="GFF107" i="1"/>
  <c r="GFE107" i="1"/>
  <c r="GFD107" i="1"/>
  <c r="GEQ107" i="1"/>
  <c r="GEP107" i="1"/>
  <c r="GEO107" i="1"/>
  <c r="GEN107" i="1"/>
  <c r="GEA107" i="1"/>
  <c r="GDZ107" i="1"/>
  <c r="GDY107" i="1"/>
  <c r="GDX107" i="1"/>
  <c r="GDK107" i="1"/>
  <c r="GDJ107" i="1"/>
  <c r="GDI107" i="1"/>
  <c r="GDH107" i="1"/>
  <c r="GCU107" i="1"/>
  <c r="GCT107" i="1"/>
  <c r="GCS107" i="1"/>
  <c r="GCR107" i="1"/>
  <c r="GCE107" i="1"/>
  <c r="GCD107" i="1"/>
  <c r="GCC107" i="1"/>
  <c r="GCB107" i="1"/>
  <c r="GBO107" i="1"/>
  <c r="GBN107" i="1"/>
  <c r="GBM107" i="1"/>
  <c r="GBL107" i="1"/>
  <c r="GAY107" i="1"/>
  <c r="GAX107" i="1"/>
  <c r="GAW107" i="1"/>
  <c r="GAV107" i="1"/>
  <c r="GAI107" i="1"/>
  <c r="GAH107" i="1"/>
  <c r="GAG107" i="1"/>
  <c r="GAF107" i="1"/>
  <c r="FZS107" i="1"/>
  <c r="FZR107" i="1"/>
  <c r="FZQ107" i="1"/>
  <c r="FZP107" i="1"/>
  <c r="FZC107" i="1"/>
  <c r="FZB107" i="1"/>
  <c r="FZA107" i="1"/>
  <c r="FYZ107" i="1"/>
  <c r="FYM107" i="1"/>
  <c r="FYL107" i="1"/>
  <c r="FYK107" i="1"/>
  <c r="FYJ107" i="1"/>
  <c r="FXW107" i="1"/>
  <c r="FXV107" i="1"/>
  <c r="FXU107" i="1"/>
  <c r="FXT107" i="1"/>
  <c r="FXG107" i="1"/>
  <c r="FXF107" i="1"/>
  <c r="FXE107" i="1"/>
  <c r="FXD107" i="1"/>
  <c r="FWQ107" i="1"/>
  <c r="FWP107" i="1"/>
  <c r="FWO107" i="1"/>
  <c r="FWN107" i="1"/>
  <c r="FWA107" i="1"/>
  <c r="FVZ107" i="1"/>
  <c r="FVY107" i="1"/>
  <c r="FVX107" i="1"/>
  <c r="FVK107" i="1"/>
  <c r="FVJ107" i="1"/>
  <c r="FVI107" i="1"/>
  <c r="FVH107" i="1"/>
  <c r="FUU107" i="1"/>
  <c r="FUT107" i="1"/>
  <c r="FUS107" i="1"/>
  <c r="FUR107" i="1"/>
  <c r="FUE107" i="1"/>
  <c r="FUD107" i="1"/>
  <c r="FUC107" i="1"/>
  <c r="FUB107" i="1"/>
  <c r="FTO107" i="1"/>
  <c r="FTN107" i="1"/>
  <c r="FTM107" i="1"/>
  <c r="FTL107" i="1"/>
  <c r="FSY107" i="1"/>
  <c r="FSX107" i="1"/>
  <c r="FSW107" i="1"/>
  <c r="FSV107" i="1"/>
  <c r="FSI107" i="1"/>
  <c r="FSH107" i="1"/>
  <c r="FSG107" i="1"/>
  <c r="FSF107" i="1"/>
  <c r="FRS107" i="1"/>
  <c r="FRR107" i="1"/>
  <c r="FRQ107" i="1"/>
  <c r="FRP107" i="1"/>
  <c r="FRC107" i="1"/>
  <c r="FRB107" i="1"/>
  <c r="FRA107" i="1"/>
  <c r="FQZ107" i="1"/>
  <c r="FQM107" i="1"/>
  <c r="FQL107" i="1"/>
  <c r="FQK107" i="1"/>
  <c r="FQJ107" i="1"/>
  <c r="FPW107" i="1"/>
  <c r="FPV107" i="1"/>
  <c r="FPU107" i="1"/>
  <c r="FPT107" i="1"/>
  <c r="FPG107" i="1"/>
  <c r="FPF107" i="1"/>
  <c r="FPE107" i="1"/>
  <c r="FPD107" i="1"/>
  <c r="FOQ107" i="1"/>
  <c r="FOP107" i="1"/>
  <c r="FOO107" i="1"/>
  <c r="FON107" i="1"/>
  <c r="FOA107" i="1"/>
  <c r="FNZ107" i="1"/>
  <c r="FNY107" i="1"/>
  <c r="FNX107" i="1"/>
  <c r="FNK107" i="1"/>
  <c r="FNJ107" i="1"/>
  <c r="FNI107" i="1"/>
  <c r="FNH107" i="1"/>
  <c r="FMU107" i="1"/>
  <c r="FMT107" i="1"/>
  <c r="FMS107" i="1"/>
  <c r="FMR107" i="1"/>
  <c r="FME107" i="1"/>
  <c r="FMD107" i="1"/>
  <c r="FMC107" i="1"/>
  <c r="FMB107" i="1"/>
  <c r="FLO107" i="1"/>
  <c r="FLN107" i="1"/>
  <c r="FLM107" i="1"/>
  <c r="FLL107" i="1"/>
  <c r="FKY107" i="1"/>
  <c r="FKX107" i="1"/>
  <c r="FKW107" i="1"/>
  <c r="FKV107" i="1"/>
  <c r="FKI107" i="1"/>
  <c r="FKH107" i="1"/>
  <c r="FKG107" i="1"/>
  <c r="FKF107" i="1"/>
  <c r="FJS107" i="1"/>
  <c r="FJR107" i="1"/>
  <c r="FJQ107" i="1"/>
  <c r="FJP107" i="1"/>
  <c r="FJC107" i="1"/>
  <c r="FJB107" i="1"/>
  <c r="FJA107" i="1"/>
  <c r="FIZ107" i="1"/>
  <c r="FIM107" i="1"/>
  <c r="FIL107" i="1"/>
  <c r="FIK107" i="1"/>
  <c r="FIJ107" i="1"/>
  <c r="FHW107" i="1"/>
  <c r="FHV107" i="1"/>
  <c r="FHU107" i="1"/>
  <c r="FHT107" i="1"/>
  <c r="FHG107" i="1"/>
  <c r="FHF107" i="1"/>
  <c r="FHE107" i="1"/>
  <c r="FHD107" i="1"/>
  <c r="FGQ107" i="1"/>
  <c r="FGP107" i="1"/>
  <c r="FGO107" i="1"/>
  <c r="FGN107" i="1"/>
  <c r="FGA107" i="1"/>
  <c r="FFZ107" i="1"/>
  <c r="FFY107" i="1"/>
  <c r="FFX107" i="1"/>
  <c r="FFK107" i="1"/>
  <c r="FFJ107" i="1"/>
  <c r="FFI107" i="1"/>
  <c r="FFH107" i="1"/>
  <c r="FEU107" i="1"/>
  <c r="FET107" i="1"/>
  <c r="FES107" i="1"/>
  <c r="FER107" i="1"/>
  <c r="FEE107" i="1"/>
  <c r="FED107" i="1"/>
  <c r="FEC107" i="1"/>
  <c r="FEB107" i="1"/>
  <c r="FDO107" i="1"/>
  <c r="FDN107" i="1"/>
  <c r="FDM107" i="1"/>
  <c r="FDL107" i="1"/>
  <c r="FCY107" i="1"/>
  <c r="FCX107" i="1"/>
  <c r="FCW107" i="1"/>
  <c r="FCV107" i="1"/>
  <c r="FCI107" i="1"/>
  <c r="FCH107" i="1"/>
  <c r="FCG107" i="1"/>
  <c r="FCF107" i="1"/>
  <c r="FBS107" i="1"/>
  <c r="FBR107" i="1"/>
  <c r="FBQ107" i="1"/>
  <c r="FBP107" i="1"/>
  <c r="FBC107" i="1"/>
  <c r="FBB107" i="1"/>
  <c r="FBA107" i="1"/>
  <c r="FAZ107" i="1"/>
  <c r="FAM107" i="1"/>
  <c r="FAL107" i="1"/>
  <c r="FAK107" i="1"/>
  <c r="FAJ107" i="1"/>
  <c r="EZW107" i="1"/>
  <c r="EZV107" i="1"/>
  <c r="EZU107" i="1"/>
  <c r="EZT107" i="1"/>
  <c r="EZG107" i="1"/>
  <c r="EZF107" i="1"/>
  <c r="EZE107" i="1"/>
  <c r="EZD107" i="1"/>
  <c r="EYQ107" i="1"/>
  <c r="EYP107" i="1"/>
  <c r="EYO107" i="1"/>
  <c r="EYN107" i="1"/>
  <c r="EYA107" i="1"/>
  <c r="EXZ107" i="1"/>
  <c r="EXY107" i="1"/>
  <c r="EXX107" i="1"/>
  <c r="EXK107" i="1"/>
  <c r="EXJ107" i="1"/>
  <c r="EXI107" i="1"/>
  <c r="EXH107" i="1"/>
  <c r="EWU107" i="1"/>
  <c r="EWT107" i="1"/>
  <c r="EWS107" i="1"/>
  <c r="EWR107" i="1"/>
  <c r="EWE107" i="1"/>
  <c r="EWD107" i="1"/>
  <c r="EWC107" i="1"/>
  <c r="EWB107" i="1"/>
  <c r="EVO107" i="1"/>
  <c r="EVN107" i="1"/>
  <c r="EVM107" i="1"/>
  <c r="EVL107" i="1"/>
  <c r="EUY107" i="1"/>
  <c r="EUX107" i="1"/>
  <c r="EUW107" i="1"/>
  <c r="EUV107" i="1"/>
  <c r="EUI107" i="1"/>
  <c r="EUH107" i="1"/>
  <c r="EUG107" i="1"/>
  <c r="EUF107" i="1"/>
  <c r="ETS107" i="1"/>
  <c r="ETR107" i="1"/>
  <c r="ETQ107" i="1"/>
  <c r="ETP107" i="1"/>
  <c r="ETC107" i="1"/>
  <c r="ETB107" i="1"/>
  <c r="ETA107" i="1"/>
  <c r="ESZ107" i="1"/>
  <c r="ESM107" i="1"/>
  <c r="ESL107" i="1"/>
  <c r="ESK107" i="1"/>
  <c r="ESJ107" i="1"/>
  <c r="ERW107" i="1"/>
  <c r="ERV107" i="1"/>
  <c r="ERU107" i="1"/>
  <c r="ERT107" i="1"/>
  <c r="ERG107" i="1"/>
  <c r="ERF107" i="1"/>
  <c r="ERE107" i="1"/>
  <c r="ERD107" i="1"/>
  <c r="EQQ107" i="1"/>
  <c r="EQP107" i="1"/>
  <c r="EQO107" i="1"/>
  <c r="EQN107" i="1"/>
  <c r="EQA107" i="1"/>
  <c r="EPZ107" i="1"/>
  <c r="EPY107" i="1"/>
  <c r="EPX107" i="1"/>
  <c r="EPK107" i="1"/>
  <c r="EPJ107" i="1"/>
  <c r="EPI107" i="1"/>
  <c r="EPH107" i="1"/>
  <c r="EOU107" i="1"/>
  <c r="EOT107" i="1"/>
  <c r="EOS107" i="1"/>
  <c r="EOR107" i="1"/>
  <c r="EOE107" i="1"/>
  <c r="EOD107" i="1"/>
  <c r="EOC107" i="1"/>
  <c r="EOB107" i="1"/>
  <c r="ENO107" i="1"/>
  <c r="ENN107" i="1"/>
  <c r="ENM107" i="1"/>
  <c r="ENL107" i="1"/>
  <c r="EMY107" i="1"/>
  <c r="EMX107" i="1"/>
  <c r="EMW107" i="1"/>
  <c r="EMV107" i="1"/>
  <c r="EMI107" i="1"/>
  <c r="EMH107" i="1"/>
  <c r="EMG107" i="1"/>
  <c r="EMF107" i="1"/>
  <c r="ELS107" i="1"/>
  <c r="ELR107" i="1"/>
  <c r="ELQ107" i="1"/>
  <c r="ELP107" i="1"/>
  <c r="ELC107" i="1"/>
  <c r="ELB107" i="1"/>
  <c r="ELA107" i="1"/>
  <c r="EKZ107" i="1"/>
  <c r="EKM107" i="1"/>
  <c r="EKL107" i="1"/>
  <c r="EKK107" i="1"/>
  <c r="EKJ107" i="1"/>
  <c r="EJW107" i="1"/>
  <c r="EJV107" i="1"/>
  <c r="EJU107" i="1"/>
  <c r="EJT107" i="1"/>
  <c r="EJG107" i="1"/>
  <c r="EJF107" i="1"/>
  <c r="EJE107" i="1"/>
  <c r="EJD107" i="1"/>
  <c r="EIQ107" i="1"/>
  <c r="EIP107" i="1"/>
  <c r="EIO107" i="1"/>
  <c r="EIN107" i="1"/>
  <c r="EIA107" i="1"/>
  <c r="EHZ107" i="1"/>
  <c r="EHY107" i="1"/>
  <c r="EHX107" i="1"/>
  <c r="EHK107" i="1"/>
  <c r="EHJ107" i="1"/>
  <c r="EHI107" i="1"/>
  <c r="EHH107" i="1"/>
  <c r="EGU107" i="1"/>
  <c r="EGT107" i="1"/>
  <c r="EGS107" i="1"/>
  <c r="EGR107" i="1"/>
  <c r="EGE107" i="1"/>
  <c r="EGD107" i="1"/>
  <c r="EGC107" i="1"/>
  <c r="EGB107" i="1"/>
  <c r="EFO107" i="1"/>
  <c r="EFN107" i="1"/>
  <c r="EFM107" i="1"/>
  <c r="EFL107" i="1"/>
  <c r="EEY107" i="1"/>
  <c r="EEX107" i="1"/>
  <c r="EEW107" i="1"/>
  <c r="EEV107" i="1"/>
  <c r="EEI107" i="1"/>
  <c r="EEH107" i="1"/>
  <c r="EEG107" i="1"/>
  <c r="EEF107" i="1"/>
  <c r="EDS107" i="1"/>
  <c r="EDR107" i="1"/>
  <c r="EDQ107" i="1"/>
  <c r="EDP107" i="1"/>
  <c r="EDC107" i="1"/>
  <c r="EDB107" i="1"/>
  <c r="EDA107" i="1"/>
  <c r="ECZ107" i="1"/>
  <c r="ECM107" i="1"/>
  <c r="ECL107" i="1"/>
  <c r="ECK107" i="1"/>
  <c r="ECJ107" i="1"/>
  <c r="EBW107" i="1"/>
  <c r="EBV107" i="1"/>
  <c r="EBU107" i="1"/>
  <c r="EBT107" i="1"/>
  <c r="EBG107" i="1"/>
  <c r="EBF107" i="1"/>
  <c r="EBE107" i="1"/>
  <c r="EBD107" i="1"/>
  <c r="EAQ107" i="1"/>
  <c r="EAP107" i="1"/>
  <c r="EAO107" i="1"/>
  <c r="EAN107" i="1"/>
  <c r="EAA107" i="1"/>
  <c r="DZZ107" i="1"/>
  <c r="DZY107" i="1"/>
  <c r="DZX107" i="1"/>
  <c r="DZK107" i="1"/>
  <c r="DZJ107" i="1"/>
  <c r="DZI107" i="1"/>
  <c r="DZH107" i="1"/>
  <c r="DYU107" i="1"/>
  <c r="DYT107" i="1"/>
  <c r="DYS107" i="1"/>
  <c r="DYR107" i="1"/>
  <c r="DYE107" i="1"/>
  <c r="DYD107" i="1"/>
  <c r="DYC107" i="1"/>
  <c r="DYB107" i="1"/>
  <c r="DXO107" i="1"/>
  <c r="DXN107" i="1"/>
  <c r="DXM107" i="1"/>
  <c r="DXL107" i="1"/>
  <c r="DWY107" i="1"/>
  <c r="DWX107" i="1"/>
  <c r="DWW107" i="1"/>
  <c r="DWV107" i="1"/>
  <c r="DWI107" i="1"/>
  <c r="DWH107" i="1"/>
  <c r="DWG107" i="1"/>
  <c r="DWF107" i="1"/>
  <c r="DVS107" i="1"/>
  <c r="DVR107" i="1"/>
  <c r="DVQ107" i="1"/>
  <c r="DVP107" i="1"/>
  <c r="DVC107" i="1"/>
  <c r="DVB107" i="1"/>
  <c r="DVA107" i="1"/>
  <c r="DUZ107" i="1"/>
  <c r="DUM107" i="1"/>
  <c r="DUL107" i="1"/>
  <c r="DUK107" i="1"/>
  <c r="DUJ107" i="1"/>
  <c r="DTW107" i="1"/>
  <c r="DTV107" i="1"/>
  <c r="DTU107" i="1"/>
  <c r="DTT107" i="1"/>
  <c r="DTG107" i="1"/>
  <c r="DTF107" i="1"/>
  <c r="DTE107" i="1"/>
  <c r="DTD107" i="1"/>
  <c r="DSQ107" i="1"/>
  <c r="DSP107" i="1"/>
  <c r="DSO107" i="1"/>
  <c r="DSN107" i="1"/>
  <c r="DSA107" i="1"/>
  <c r="DRZ107" i="1"/>
  <c r="DRY107" i="1"/>
  <c r="DRX107" i="1"/>
  <c r="DRK107" i="1"/>
  <c r="DRJ107" i="1"/>
  <c r="DRI107" i="1"/>
  <c r="DRH107" i="1"/>
  <c r="DQU107" i="1"/>
  <c r="DQT107" i="1"/>
  <c r="DQS107" i="1"/>
  <c r="DQR107" i="1"/>
  <c r="DQE107" i="1"/>
  <c r="DQD107" i="1"/>
  <c r="DQC107" i="1"/>
  <c r="DQB107" i="1"/>
  <c r="DPO107" i="1"/>
  <c r="DPN107" i="1"/>
  <c r="DPM107" i="1"/>
  <c r="DPL107" i="1"/>
  <c r="DOY107" i="1"/>
  <c r="DOX107" i="1"/>
  <c r="DOW107" i="1"/>
  <c r="DOV107" i="1"/>
  <c r="DOI107" i="1"/>
  <c r="DOH107" i="1"/>
  <c r="DOG107" i="1"/>
  <c r="DOF107" i="1"/>
  <c r="DNS107" i="1"/>
  <c r="DNR107" i="1"/>
  <c r="DNQ107" i="1"/>
  <c r="DNP107" i="1"/>
  <c r="DNC107" i="1"/>
  <c r="DNB107" i="1"/>
  <c r="DNA107" i="1"/>
  <c r="DMZ107" i="1"/>
  <c r="DMM107" i="1"/>
  <c r="DML107" i="1"/>
  <c r="DMK107" i="1"/>
  <c r="DMJ107" i="1"/>
  <c r="DLW107" i="1"/>
  <c r="DLV107" i="1"/>
  <c r="DLU107" i="1"/>
  <c r="DLT107" i="1"/>
  <c r="DLG107" i="1"/>
  <c r="DLF107" i="1"/>
  <c r="DLE107" i="1"/>
  <c r="DLD107" i="1"/>
  <c r="DKQ107" i="1"/>
  <c r="DKP107" i="1"/>
  <c r="DKO107" i="1"/>
  <c r="DKN107" i="1"/>
  <c r="DKA107" i="1"/>
  <c r="DJZ107" i="1"/>
  <c r="DJY107" i="1"/>
  <c r="DJX107" i="1"/>
  <c r="DJK107" i="1"/>
  <c r="DJJ107" i="1"/>
  <c r="DJI107" i="1"/>
  <c r="DJH107" i="1"/>
  <c r="DIU107" i="1"/>
  <c r="DIT107" i="1"/>
  <c r="DIS107" i="1"/>
  <c r="DIR107" i="1"/>
  <c r="DIE107" i="1"/>
  <c r="DID107" i="1"/>
  <c r="DIC107" i="1"/>
  <c r="DIB107" i="1"/>
  <c r="DHO107" i="1"/>
  <c r="DHN107" i="1"/>
  <c r="DHM107" i="1"/>
  <c r="DHL107" i="1"/>
  <c r="DGY107" i="1"/>
  <c r="DGX107" i="1"/>
  <c r="DGW107" i="1"/>
  <c r="DGV107" i="1"/>
  <c r="DGI107" i="1"/>
  <c r="DGH107" i="1"/>
  <c r="DGG107" i="1"/>
  <c r="DGF107" i="1"/>
  <c r="DFS107" i="1"/>
  <c r="DFR107" i="1"/>
  <c r="DFQ107" i="1"/>
  <c r="DFP107" i="1"/>
  <c r="DFC107" i="1"/>
  <c r="DFB107" i="1"/>
  <c r="DFA107" i="1"/>
  <c r="DEZ107" i="1"/>
  <c r="DEM107" i="1"/>
  <c r="DEL107" i="1"/>
  <c r="DEK107" i="1"/>
  <c r="DEJ107" i="1"/>
  <c r="DDW107" i="1"/>
  <c r="DDV107" i="1"/>
  <c r="DDU107" i="1"/>
  <c r="DDT107" i="1"/>
  <c r="DDG107" i="1"/>
  <c r="DDF107" i="1"/>
  <c r="DDE107" i="1"/>
  <c r="DDD107" i="1"/>
  <c r="DCQ107" i="1"/>
  <c r="DCP107" i="1"/>
  <c r="DCO107" i="1"/>
  <c r="DCN107" i="1"/>
  <c r="DCA107" i="1"/>
  <c r="DBZ107" i="1"/>
  <c r="DBY107" i="1"/>
  <c r="DBX107" i="1"/>
  <c r="DBK107" i="1"/>
  <c r="DBJ107" i="1"/>
  <c r="DBI107" i="1"/>
  <c r="DBH107" i="1"/>
  <c r="DAU107" i="1"/>
  <c r="DAT107" i="1"/>
  <c r="DAS107" i="1"/>
  <c r="DAR107" i="1"/>
  <c r="DAE107" i="1"/>
  <c r="DAD107" i="1"/>
  <c r="DAC107" i="1"/>
  <c r="DAB107" i="1"/>
  <c r="CZO107" i="1"/>
  <c r="CZN107" i="1"/>
  <c r="CZM107" i="1"/>
  <c r="CZL107" i="1"/>
  <c r="CYY107" i="1"/>
  <c r="CYX107" i="1"/>
  <c r="CYW107" i="1"/>
  <c r="CYV107" i="1"/>
  <c r="CYI107" i="1"/>
  <c r="CYH107" i="1"/>
  <c r="CYG107" i="1"/>
  <c r="CYF107" i="1"/>
  <c r="CXS107" i="1"/>
  <c r="CXR107" i="1"/>
  <c r="CXQ107" i="1"/>
  <c r="CXP107" i="1"/>
  <c r="CXC107" i="1"/>
  <c r="CXB107" i="1"/>
  <c r="CXA107" i="1"/>
  <c r="CWZ107" i="1"/>
  <c r="CWM107" i="1"/>
  <c r="CWL107" i="1"/>
  <c r="CWK107" i="1"/>
  <c r="CWJ107" i="1"/>
  <c r="CVW107" i="1"/>
  <c r="CVV107" i="1"/>
  <c r="CVU107" i="1"/>
  <c r="CVT107" i="1"/>
  <c r="CVG107" i="1"/>
  <c r="CVF107" i="1"/>
  <c r="CVE107" i="1"/>
  <c r="CVD107" i="1"/>
  <c r="CUQ107" i="1"/>
  <c r="CUP107" i="1"/>
  <c r="CUO107" i="1"/>
  <c r="CUN107" i="1"/>
  <c r="CUA107" i="1"/>
  <c r="CTZ107" i="1"/>
  <c r="CTY107" i="1"/>
  <c r="CTX107" i="1"/>
  <c r="CTK107" i="1"/>
  <c r="CTJ107" i="1"/>
  <c r="CTI107" i="1"/>
  <c r="CTH107" i="1"/>
  <c r="CSU107" i="1"/>
  <c r="CST107" i="1"/>
  <c r="CSS107" i="1"/>
  <c r="CSR107" i="1"/>
  <c r="CSE107" i="1"/>
  <c r="CSD107" i="1"/>
  <c r="CSC107" i="1"/>
  <c r="CSB107" i="1"/>
  <c r="CRO107" i="1"/>
  <c r="CRN107" i="1"/>
  <c r="CRM107" i="1"/>
  <c r="CRL107" i="1"/>
  <c r="CQY107" i="1"/>
  <c r="CQX107" i="1"/>
  <c r="CQW107" i="1"/>
  <c r="CQV107" i="1"/>
  <c r="CQI107" i="1"/>
  <c r="CQH107" i="1"/>
  <c r="CQG107" i="1"/>
  <c r="CQF107" i="1"/>
  <c r="CPS107" i="1"/>
  <c r="CPR107" i="1"/>
  <c r="CPQ107" i="1"/>
  <c r="CPP107" i="1"/>
  <c r="CPC107" i="1"/>
  <c r="CPB107" i="1"/>
  <c r="CPA107" i="1"/>
  <c r="COZ107" i="1"/>
  <c r="COM107" i="1"/>
  <c r="COL107" i="1"/>
  <c r="COK107" i="1"/>
  <c r="COJ107" i="1"/>
  <c r="CNW107" i="1"/>
  <c r="CNV107" i="1"/>
  <c r="CNU107" i="1"/>
  <c r="CNT107" i="1"/>
  <c r="CNG107" i="1"/>
  <c r="CNF107" i="1"/>
  <c r="CNE107" i="1"/>
  <c r="CND107" i="1"/>
  <c r="CMQ107" i="1"/>
  <c r="CMP107" i="1"/>
  <c r="CMO107" i="1"/>
  <c r="CMN107" i="1"/>
  <c r="CMA107" i="1"/>
  <c r="CLZ107" i="1"/>
  <c r="CLY107" i="1"/>
  <c r="CLX107" i="1"/>
  <c r="CLK107" i="1"/>
  <c r="CLJ107" i="1"/>
  <c r="CLI107" i="1"/>
  <c r="CLH107" i="1"/>
  <c r="CKU107" i="1"/>
  <c r="CKT107" i="1"/>
  <c r="CKS107" i="1"/>
  <c r="CKR107" i="1"/>
  <c r="CKE107" i="1"/>
  <c r="CKD107" i="1"/>
  <c r="CKC107" i="1"/>
  <c r="CKB107" i="1"/>
  <c r="CJO107" i="1"/>
  <c r="CJN107" i="1"/>
  <c r="CJM107" i="1"/>
  <c r="CJL107" i="1"/>
  <c r="CIY107" i="1"/>
  <c r="CIX107" i="1"/>
  <c r="CIW107" i="1"/>
  <c r="CIV107" i="1"/>
  <c r="CII107" i="1"/>
  <c r="CIH107" i="1"/>
  <c r="CIG107" i="1"/>
  <c r="CIF107" i="1"/>
  <c r="CHS107" i="1"/>
  <c r="CHR107" i="1"/>
  <c r="CHQ107" i="1"/>
  <c r="CHP107" i="1"/>
  <c r="CHC107" i="1"/>
  <c r="CHB107" i="1"/>
  <c r="CHA107" i="1"/>
  <c r="CGZ107" i="1"/>
  <c r="CGM107" i="1"/>
  <c r="CGL107" i="1"/>
  <c r="CGK107" i="1"/>
  <c r="CGJ107" i="1"/>
  <c r="CFW107" i="1"/>
  <c r="CFV107" i="1"/>
  <c r="CFU107" i="1"/>
  <c r="CFT107" i="1"/>
  <c r="CFG107" i="1"/>
  <c r="CFF107" i="1"/>
  <c r="CFE107" i="1"/>
  <c r="CFD107" i="1"/>
  <c r="CEQ107" i="1"/>
  <c r="CEP107" i="1"/>
  <c r="CEO107" i="1"/>
  <c r="CEN107" i="1"/>
  <c r="CEA107" i="1"/>
  <c r="CDZ107" i="1"/>
  <c r="CDY107" i="1"/>
  <c r="CDX107" i="1"/>
  <c r="CDK107" i="1"/>
  <c r="CDJ107" i="1"/>
  <c r="CDI107" i="1"/>
  <c r="CDH107" i="1"/>
  <c r="CCU107" i="1"/>
  <c r="CCT107" i="1"/>
  <c r="CCS107" i="1"/>
  <c r="CCR107" i="1"/>
  <c r="CCE107" i="1"/>
  <c r="CCD107" i="1"/>
  <c r="CCC107" i="1"/>
  <c r="CCB107" i="1"/>
  <c r="CBO107" i="1"/>
  <c r="CBN107" i="1"/>
  <c r="CBM107" i="1"/>
  <c r="CBL107" i="1"/>
  <c r="CAY107" i="1"/>
  <c r="CAX107" i="1"/>
  <c r="CAW107" i="1"/>
  <c r="CAV107" i="1"/>
  <c r="CAI107" i="1"/>
  <c r="CAH107" i="1"/>
  <c r="CAG107" i="1"/>
  <c r="CAF107" i="1"/>
  <c r="BZS107" i="1"/>
  <c r="BZR107" i="1"/>
  <c r="BZQ107" i="1"/>
  <c r="BZP107" i="1"/>
  <c r="BZC107" i="1"/>
  <c r="BZB107" i="1"/>
  <c r="BZA107" i="1"/>
  <c r="BYZ107" i="1"/>
  <c r="BYM107" i="1"/>
  <c r="BYL107" i="1"/>
  <c r="BYK107" i="1"/>
  <c r="BYJ107" i="1"/>
  <c r="BXW107" i="1"/>
  <c r="BXV107" i="1"/>
  <c r="BXU107" i="1"/>
  <c r="BXT107" i="1"/>
  <c r="BXG107" i="1"/>
  <c r="BXF107" i="1"/>
  <c r="BXE107" i="1"/>
  <c r="BXD107" i="1"/>
  <c r="BWQ107" i="1"/>
  <c r="BWP107" i="1"/>
  <c r="BWO107" i="1"/>
  <c r="BWN107" i="1"/>
  <c r="BWA107" i="1"/>
  <c r="BVZ107" i="1"/>
  <c r="BVY107" i="1"/>
  <c r="BVX107" i="1"/>
  <c r="BVK107" i="1"/>
  <c r="BVJ107" i="1"/>
  <c r="BVI107" i="1"/>
  <c r="BVH107" i="1"/>
  <c r="BUU107" i="1"/>
  <c r="BUT107" i="1"/>
  <c r="BUS107" i="1"/>
  <c r="BUR107" i="1"/>
  <c r="BUE107" i="1"/>
  <c r="BUD107" i="1"/>
  <c r="BUC107" i="1"/>
  <c r="BUB107" i="1"/>
  <c r="BTO107" i="1"/>
  <c r="BTN107" i="1"/>
  <c r="BTM107" i="1"/>
  <c r="BTL107" i="1"/>
  <c r="BSY107" i="1"/>
  <c r="BSX107" i="1"/>
  <c r="BSW107" i="1"/>
  <c r="BSV107" i="1"/>
  <c r="BSI107" i="1"/>
  <c r="BSH107" i="1"/>
  <c r="BSG107" i="1"/>
  <c r="BSF107" i="1"/>
  <c r="BRS107" i="1"/>
  <c r="BRR107" i="1"/>
  <c r="BRQ107" i="1"/>
  <c r="BRP107" i="1"/>
  <c r="BRC107" i="1"/>
  <c r="BRB107" i="1"/>
  <c r="BRA107" i="1"/>
  <c r="BQZ107" i="1"/>
  <c r="BQM107" i="1"/>
  <c r="BQL107" i="1"/>
  <c r="BQK107" i="1"/>
  <c r="BQJ107" i="1"/>
  <c r="BPW107" i="1"/>
  <c r="BPV107" i="1"/>
  <c r="BPU107" i="1"/>
  <c r="BPT107" i="1"/>
  <c r="BPG107" i="1"/>
  <c r="BPF107" i="1"/>
  <c r="BPE107" i="1"/>
  <c r="BPD107" i="1"/>
  <c r="BOQ107" i="1"/>
  <c r="BOP107" i="1"/>
  <c r="BOO107" i="1"/>
  <c r="BON107" i="1"/>
  <c r="BOA107" i="1"/>
  <c r="BNZ107" i="1"/>
  <c r="BNY107" i="1"/>
  <c r="BNX107" i="1"/>
  <c r="BNK107" i="1"/>
  <c r="BNJ107" i="1"/>
  <c r="BNI107" i="1"/>
  <c r="BNH107" i="1"/>
  <c r="BMU107" i="1"/>
  <c r="BMT107" i="1"/>
  <c r="BMS107" i="1"/>
  <c r="BMR107" i="1"/>
  <c r="BME107" i="1"/>
  <c r="BMD107" i="1"/>
  <c r="BMC107" i="1"/>
  <c r="BMB107" i="1"/>
  <c r="BLO107" i="1"/>
  <c r="BLN107" i="1"/>
  <c r="BLM107" i="1"/>
  <c r="BLL107" i="1"/>
  <c r="BKY107" i="1"/>
  <c r="BKX107" i="1"/>
  <c r="BKW107" i="1"/>
  <c r="BKV107" i="1"/>
  <c r="BKI107" i="1"/>
  <c r="BKH107" i="1"/>
  <c r="BKG107" i="1"/>
  <c r="BKF107" i="1"/>
  <c r="BJS107" i="1"/>
  <c r="BJR107" i="1"/>
  <c r="BJQ107" i="1"/>
  <c r="BJP107" i="1"/>
  <c r="BJC107" i="1"/>
  <c r="BJB107" i="1"/>
  <c r="BJA107" i="1"/>
  <c r="BIZ107" i="1"/>
  <c r="BIM107" i="1"/>
  <c r="BIL107" i="1"/>
  <c r="BIK107" i="1"/>
  <c r="BIJ107" i="1"/>
  <c r="BHW107" i="1"/>
  <c r="BHV107" i="1"/>
  <c r="BHU107" i="1"/>
  <c r="BHT107" i="1"/>
  <c r="BHG107" i="1"/>
  <c r="BHF107" i="1"/>
  <c r="BHE107" i="1"/>
  <c r="BHD107" i="1"/>
  <c r="BGQ107" i="1"/>
  <c r="BGP107" i="1"/>
  <c r="BGO107" i="1"/>
  <c r="BGN107" i="1"/>
  <c r="BGA107" i="1"/>
  <c r="BFZ107" i="1"/>
  <c r="BFY107" i="1"/>
  <c r="BFX107" i="1"/>
  <c r="BFK107" i="1"/>
  <c r="BFJ107" i="1"/>
  <c r="BFI107" i="1"/>
  <c r="BFH107" i="1"/>
  <c r="BEU107" i="1"/>
  <c r="BET107" i="1"/>
  <c r="BES107" i="1"/>
  <c r="BER107" i="1"/>
  <c r="BEE107" i="1"/>
  <c r="BED107" i="1"/>
  <c r="BEC107" i="1"/>
  <c r="BEB107" i="1"/>
  <c r="BDO107" i="1"/>
  <c r="BDN107" i="1"/>
  <c r="BDM107" i="1"/>
  <c r="BDL107" i="1"/>
  <c r="BCY107" i="1"/>
  <c r="BCX107" i="1"/>
  <c r="BCW107" i="1"/>
  <c r="BCV107" i="1"/>
  <c r="BCI107" i="1"/>
  <c r="BCH107" i="1"/>
  <c r="BCG107" i="1"/>
  <c r="BCF107" i="1"/>
  <c r="BBS107" i="1"/>
  <c r="BBR107" i="1"/>
  <c r="BBQ107" i="1"/>
  <c r="BBP107" i="1"/>
  <c r="BBC107" i="1"/>
  <c r="BBB107" i="1"/>
  <c r="BBA107" i="1"/>
  <c r="BAZ107" i="1"/>
  <c r="BAM107" i="1"/>
  <c r="BAL107" i="1"/>
  <c r="BAK107" i="1"/>
  <c r="BAJ107" i="1"/>
  <c r="AZW107" i="1"/>
  <c r="AZV107" i="1"/>
  <c r="AZU107" i="1"/>
  <c r="AZT107" i="1"/>
  <c r="AZG107" i="1"/>
  <c r="AZF107" i="1"/>
  <c r="AZE107" i="1"/>
  <c r="AZD107" i="1"/>
  <c r="AYQ107" i="1"/>
  <c r="AYP107" i="1"/>
  <c r="AYO107" i="1"/>
  <c r="AYN107" i="1"/>
  <c r="AYA107" i="1"/>
  <c r="AXZ107" i="1"/>
  <c r="AXY107" i="1"/>
  <c r="AXX107" i="1"/>
  <c r="AXK107" i="1"/>
  <c r="AXJ107" i="1"/>
  <c r="AXI107" i="1"/>
  <c r="AXH107" i="1"/>
  <c r="AWU107" i="1"/>
  <c r="AWT107" i="1"/>
  <c r="AWS107" i="1"/>
  <c r="AWR107" i="1"/>
  <c r="AWE107" i="1"/>
  <c r="AWD107" i="1"/>
  <c r="AWC107" i="1"/>
  <c r="AWB107" i="1"/>
  <c r="AVO107" i="1"/>
  <c r="AVN107" i="1"/>
  <c r="AVM107" i="1"/>
  <c r="AVL107" i="1"/>
  <c r="AUY107" i="1"/>
  <c r="AUX107" i="1"/>
  <c r="AUW107" i="1"/>
  <c r="AUV107" i="1"/>
  <c r="AUI107" i="1"/>
  <c r="AUH107" i="1"/>
  <c r="AUG107" i="1"/>
  <c r="AUF107" i="1"/>
  <c r="ATS107" i="1"/>
  <c r="ATR107" i="1"/>
  <c r="ATQ107" i="1"/>
  <c r="ATP107" i="1"/>
  <c r="ATC107" i="1"/>
  <c r="ATB107" i="1"/>
  <c r="ATA107" i="1"/>
  <c r="ASZ107" i="1"/>
  <c r="ASM107" i="1"/>
  <c r="ASL107" i="1"/>
  <c r="ASK107" i="1"/>
  <c r="ASJ107" i="1"/>
  <c r="ARW107" i="1"/>
  <c r="ARV107" i="1"/>
  <c r="ARU107" i="1"/>
  <c r="ART107" i="1"/>
  <c r="ARG107" i="1"/>
  <c r="ARF107" i="1"/>
  <c r="ARE107" i="1"/>
  <c r="ARD107" i="1"/>
  <c r="AQQ107" i="1"/>
  <c r="AQP107" i="1"/>
  <c r="AQO107" i="1"/>
  <c r="AQN107" i="1"/>
  <c r="AQA107" i="1"/>
  <c r="APZ107" i="1"/>
  <c r="APY107" i="1"/>
  <c r="APX107" i="1"/>
  <c r="APK107" i="1"/>
  <c r="APJ107" i="1"/>
  <c r="API107" i="1"/>
  <c r="APH107" i="1"/>
  <c r="AOU107" i="1"/>
  <c r="AOT107" i="1"/>
  <c r="AOS107" i="1"/>
  <c r="AOR107" i="1"/>
  <c r="AOE107" i="1"/>
  <c r="AOD107" i="1"/>
  <c r="AOC107" i="1"/>
  <c r="AOB107" i="1"/>
  <c r="ANO107" i="1"/>
  <c r="ANN107" i="1"/>
  <c r="ANM107" i="1"/>
  <c r="ANL107" i="1"/>
  <c r="AMY107" i="1"/>
  <c r="AMX107" i="1"/>
  <c r="AMW107" i="1"/>
  <c r="AMV107" i="1"/>
  <c r="AMI107" i="1"/>
  <c r="AMH107" i="1"/>
  <c r="AMG107" i="1"/>
  <c r="AMF107" i="1"/>
  <c r="ALS107" i="1"/>
  <c r="ALR107" i="1"/>
  <c r="ALQ107" i="1"/>
  <c r="ALP107" i="1"/>
  <c r="ALC107" i="1"/>
  <c r="ALB107" i="1"/>
  <c r="ALA107" i="1"/>
  <c r="AKZ107" i="1"/>
  <c r="AKM107" i="1"/>
  <c r="AKL107" i="1"/>
  <c r="AKK107" i="1"/>
  <c r="AKJ107" i="1"/>
  <c r="AJW107" i="1"/>
  <c r="AJV107" i="1"/>
  <c r="AJU107" i="1"/>
  <c r="AJT107" i="1"/>
  <c r="AJG107" i="1"/>
  <c r="AJF107" i="1"/>
  <c r="AJE107" i="1"/>
  <c r="AJD107" i="1"/>
  <c r="AIQ107" i="1"/>
  <c r="AIP107" i="1"/>
  <c r="AIO107" i="1"/>
  <c r="AIN107" i="1"/>
  <c r="AIA107" i="1"/>
  <c r="AHZ107" i="1"/>
  <c r="AHY107" i="1"/>
  <c r="AHX107" i="1"/>
  <c r="AHK107" i="1"/>
  <c r="AHJ107" i="1"/>
  <c r="AHI107" i="1"/>
  <c r="AHH107" i="1"/>
  <c r="AGU107" i="1"/>
  <c r="AGT107" i="1"/>
  <c r="AGS107" i="1"/>
  <c r="AGR107" i="1"/>
  <c r="AGE107" i="1"/>
  <c r="AGD107" i="1"/>
  <c r="AGC107" i="1"/>
  <c r="AGB107" i="1"/>
  <c r="AFO107" i="1"/>
  <c r="AFN107" i="1"/>
  <c r="AFM107" i="1"/>
  <c r="AFL107" i="1"/>
  <c r="AEY107" i="1"/>
  <c r="AEX107" i="1"/>
  <c r="AEW107" i="1"/>
  <c r="AEV107" i="1"/>
  <c r="AEI107" i="1"/>
  <c r="AEH107" i="1"/>
  <c r="AEG107" i="1"/>
  <c r="AEF107" i="1"/>
  <c r="ADS107" i="1"/>
  <c r="ADR107" i="1"/>
  <c r="ADQ107" i="1"/>
  <c r="ADP107" i="1"/>
  <c r="ADC107" i="1"/>
  <c r="ADB107" i="1"/>
  <c r="ADA107" i="1"/>
  <c r="ACZ107" i="1"/>
  <c r="ACM107" i="1"/>
  <c r="ACL107" i="1"/>
  <c r="ACK107" i="1"/>
  <c r="ACJ107" i="1"/>
  <c r="ABW107" i="1"/>
  <c r="ABV107" i="1"/>
  <c r="ABU107" i="1"/>
  <c r="ABT107" i="1"/>
  <c r="ABG107" i="1"/>
  <c r="ABF107" i="1"/>
  <c r="ABE107" i="1"/>
  <c r="ABD107" i="1"/>
  <c r="AAQ107" i="1"/>
  <c r="AAP107" i="1"/>
  <c r="AAO107" i="1"/>
  <c r="AAN107" i="1"/>
  <c r="AAA107" i="1"/>
  <c r="ZZ107" i="1"/>
  <c r="ZY107" i="1"/>
  <c r="ZX107" i="1"/>
  <c r="ZK107" i="1"/>
  <c r="ZJ107" i="1"/>
  <c r="ZI107" i="1"/>
  <c r="ZH107" i="1"/>
  <c r="YU107" i="1"/>
  <c r="YT107" i="1"/>
  <c r="YS107" i="1"/>
  <c r="YR107" i="1"/>
  <c r="YE107" i="1"/>
  <c r="YD107" i="1"/>
  <c r="YC107" i="1"/>
  <c r="YB107" i="1"/>
  <c r="XO107" i="1"/>
  <c r="XN107" i="1"/>
  <c r="XM107" i="1"/>
  <c r="XL107" i="1"/>
  <c r="WY107" i="1"/>
  <c r="WX107" i="1"/>
  <c r="WW107" i="1"/>
  <c r="WV107" i="1"/>
  <c r="WI107" i="1"/>
  <c r="WH107" i="1"/>
  <c r="WG107" i="1"/>
  <c r="WF107" i="1"/>
  <c r="VS107" i="1"/>
  <c r="VR107" i="1"/>
  <c r="VQ107" i="1"/>
  <c r="VP107" i="1"/>
  <c r="VC107" i="1"/>
  <c r="VB107" i="1"/>
  <c r="VA107" i="1"/>
  <c r="UZ107" i="1"/>
  <c r="UM107" i="1"/>
  <c r="UL107" i="1"/>
  <c r="UK107" i="1"/>
  <c r="UJ107" i="1"/>
  <c r="TW107" i="1"/>
  <c r="TV107" i="1"/>
  <c r="TU107" i="1"/>
  <c r="TT107" i="1"/>
  <c r="TG107" i="1"/>
  <c r="TF107" i="1"/>
  <c r="TE107" i="1"/>
  <c r="TD107" i="1"/>
  <c r="SQ107" i="1"/>
  <c r="SP107" i="1"/>
  <c r="SO107" i="1"/>
  <c r="SN107" i="1"/>
  <c r="SA107" i="1"/>
  <c r="RZ107" i="1"/>
  <c r="RY107" i="1"/>
  <c r="RX107" i="1"/>
  <c r="RK107" i="1"/>
  <c r="RJ107" i="1"/>
  <c r="RI107" i="1"/>
  <c r="RH107" i="1"/>
  <c r="QU107" i="1"/>
  <c r="QT107" i="1"/>
  <c r="QS107" i="1"/>
  <c r="QR107" i="1"/>
  <c r="QE107" i="1"/>
  <c r="QD107" i="1"/>
  <c r="QC107" i="1"/>
  <c r="QB107" i="1"/>
  <c r="PO107" i="1"/>
  <c r="PN107" i="1"/>
  <c r="PM107" i="1"/>
  <c r="PL107" i="1"/>
  <c r="OY107" i="1"/>
  <c r="OX107" i="1"/>
  <c r="OW107" i="1"/>
  <c r="OV107" i="1"/>
  <c r="OI107" i="1"/>
  <c r="OH107" i="1"/>
  <c r="OG107" i="1"/>
  <c r="OF107" i="1"/>
  <c r="NS107" i="1"/>
  <c r="NR107" i="1"/>
  <c r="NQ107" i="1"/>
  <c r="NP107" i="1"/>
  <c r="NC107" i="1"/>
  <c r="NB107" i="1"/>
  <c r="NA107" i="1"/>
  <c r="MZ107" i="1"/>
  <c r="MM107" i="1"/>
  <c r="ML107" i="1"/>
  <c r="MK107" i="1"/>
  <c r="MJ107" i="1"/>
  <c r="LW107" i="1"/>
  <c r="LV107" i="1"/>
  <c r="LU107" i="1"/>
  <c r="LT107" i="1"/>
  <c r="LG107" i="1"/>
  <c r="LF107" i="1"/>
  <c r="LE107" i="1"/>
  <c r="LD107" i="1"/>
  <c r="KQ107" i="1"/>
  <c r="KP107" i="1"/>
  <c r="KO107" i="1"/>
  <c r="KN107" i="1"/>
  <c r="KA107" i="1"/>
  <c r="JZ107" i="1"/>
  <c r="JY107" i="1"/>
  <c r="JX107" i="1"/>
  <c r="JK107" i="1"/>
  <c r="JJ107" i="1"/>
  <c r="JI107" i="1"/>
  <c r="JH107" i="1"/>
  <c r="IU107" i="1"/>
  <c r="IT107" i="1"/>
  <c r="IS107" i="1"/>
  <c r="IR107" i="1"/>
  <c r="IE107" i="1"/>
  <c r="ID107" i="1"/>
  <c r="IC107" i="1"/>
  <c r="IB107" i="1"/>
  <c r="HO107" i="1"/>
  <c r="HN107" i="1"/>
  <c r="HM107" i="1"/>
  <c r="HL107" i="1"/>
  <c r="GY107" i="1"/>
  <c r="GX107" i="1"/>
  <c r="GW107" i="1"/>
  <c r="GV107" i="1"/>
  <c r="GI107" i="1"/>
  <c r="GH107" i="1"/>
  <c r="GG107" i="1"/>
  <c r="GF107" i="1"/>
  <c r="FS107" i="1"/>
  <c r="FR107" i="1"/>
  <c r="FQ107" i="1"/>
  <c r="FP107" i="1"/>
  <c r="FC107" i="1"/>
  <c r="FB107" i="1"/>
  <c r="FA107" i="1"/>
  <c r="EZ107" i="1"/>
  <c r="EM107" i="1"/>
  <c r="EL107" i="1"/>
  <c r="EK107" i="1"/>
  <c r="EJ107" i="1"/>
  <c r="DW107" i="1"/>
  <c r="DV107" i="1"/>
  <c r="DU107" i="1"/>
  <c r="DT107" i="1"/>
  <c r="DG107" i="1"/>
  <c r="DF107" i="1"/>
  <c r="DE107" i="1"/>
  <c r="DD107" i="1"/>
  <c r="CQ107" i="1"/>
  <c r="CP107" i="1"/>
  <c r="CO107" i="1"/>
  <c r="CN107" i="1"/>
  <c r="CA107" i="1"/>
  <c r="BZ107" i="1"/>
  <c r="BY107" i="1"/>
  <c r="BX107" i="1"/>
  <c r="BK107" i="1"/>
  <c r="BJ107" i="1"/>
  <c r="BI107" i="1"/>
  <c r="BH107" i="1"/>
  <c r="AU107" i="1"/>
  <c r="AT107" i="1"/>
  <c r="AS107" i="1"/>
  <c r="AR107" i="1"/>
  <c r="M87" i="1"/>
  <c r="M88" i="1"/>
  <c r="M86" i="1"/>
  <c r="M79" i="1"/>
  <c r="M80" i="1"/>
  <c r="M81" i="1"/>
  <c r="M82" i="1"/>
  <c r="M83" i="1"/>
  <c r="M78" i="1"/>
  <c r="M70" i="1"/>
  <c r="M71" i="1"/>
  <c r="M72" i="1"/>
  <c r="M73" i="1"/>
  <c r="M74" i="1"/>
  <c r="M75" i="1"/>
  <c r="M69" i="1"/>
  <c r="M62" i="1"/>
  <c r="M63" i="1"/>
  <c r="M64" i="1"/>
  <c r="M65" i="1"/>
  <c r="M61" i="1"/>
  <c r="M48" i="1"/>
  <c r="M49" i="1"/>
  <c r="M50" i="1"/>
  <c r="M51" i="1"/>
  <c r="M52" i="1"/>
  <c r="M53" i="1"/>
  <c r="M47" i="1"/>
  <c r="N83" i="1"/>
  <c r="J83" i="1"/>
  <c r="N44" i="1"/>
  <c r="M44" i="1"/>
  <c r="L44" i="1"/>
  <c r="J44" i="1"/>
  <c r="O44" i="1" s="1"/>
  <c r="N43" i="1"/>
  <c r="M43" i="1"/>
  <c r="L43" i="1"/>
  <c r="J43" i="1"/>
  <c r="L16" i="1"/>
  <c r="J15" i="1"/>
  <c r="O15" i="1" s="1"/>
  <c r="J16" i="1"/>
  <c r="O16" i="1" s="1"/>
  <c r="M31" i="1"/>
  <c r="M32" i="1"/>
  <c r="M33" i="1"/>
  <c r="M34" i="1"/>
  <c r="M35" i="1"/>
  <c r="M36" i="1"/>
  <c r="M37" i="1"/>
  <c r="M38" i="1"/>
  <c r="M30" i="1"/>
  <c r="N16" i="1"/>
  <c r="N17" i="1"/>
  <c r="M16" i="1"/>
  <c r="M17" i="1"/>
  <c r="M15" i="1"/>
  <c r="M46" i="1" l="1"/>
  <c r="M60" i="1"/>
  <c r="L42" i="1"/>
  <c r="M29" i="1"/>
  <c r="M24" i="1"/>
  <c r="P44" i="1"/>
  <c r="P16" i="1"/>
  <c r="K43" i="1"/>
  <c r="O43" i="1"/>
  <c r="P43" i="1" s="1"/>
  <c r="K83" i="1"/>
  <c r="O83" i="1"/>
  <c r="P83" i="1" s="1"/>
  <c r="K183" i="1"/>
  <c r="O183" i="1"/>
  <c r="P183" i="1" s="1"/>
  <c r="M167" i="1"/>
  <c r="M166" i="1" s="1"/>
  <c r="M182" i="1"/>
  <c r="M100" i="1"/>
  <c r="M107" i="1"/>
  <c r="L182" i="1"/>
  <c r="N182" i="1"/>
  <c r="M77" i="1"/>
  <c r="M42" i="1"/>
  <c r="N42" i="1"/>
  <c r="M85" i="1"/>
  <c r="M68" i="1"/>
  <c r="K44" i="1"/>
  <c r="K16" i="1"/>
  <c r="M28" i="1" l="1"/>
  <c r="M59" i="1"/>
  <c r="P42" i="1"/>
  <c r="O182" i="1"/>
  <c r="O42" i="1"/>
  <c r="P182" i="1"/>
  <c r="M235" i="1" l="1"/>
  <c r="M325" i="1" s="1"/>
  <c r="N283" i="1"/>
  <c r="N282" i="1" s="1"/>
  <c r="N310" i="1"/>
  <c r="N309" i="1" s="1"/>
  <c r="J310" i="1"/>
  <c r="O310" i="1" s="1"/>
  <c r="L283" i="1"/>
  <c r="L282" i="1" s="1"/>
  <c r="L310" i="1"/>
  <c r="L309" i="1" s="1"/>
  <c r="N323" i="1"/>
  <c r="N324" i="1" s="1"/>
  <c r="J323" i="1"/>
  <c r="N322" i="1"/>
  <c r="J322" i="1"/>
  <c r="K322" i="1" s="1"/>
  <c r="N321" i="1"/>
  <c r="L321" i="1"/>
  <c r="J321" i="1"/>
  <c r="N320" i="1"/>
  <c r="L320" i="1"/>
  <c r="J320" i="1"/>
  <c r="O320" i="1" s="1"/>
  <c r="N168" i="1"/>
  <c r="N167" i="1" s="1"/>
  <c r="N166" i="1" s="1"/>
  <c r="L168" i="1"/>
  <c r="J168" i="1"/>
  <c r="J108" i="1"/>
  <c r="J109" i="1"/>
  <c r="J110" i="1"/>
  <c r="O110" i="1" s="1"/>
  <c r="O112" i="1"/>
  <c r="N108" i="1"/>
  <c r="N109" i="1"/>
  <c r="N110" i="1"/>
  <c r="N112" i="1"/>
  <c r="L108" i="1"/>
  <c r="L109" i="1"/>
  <c r="L110" i="1"/>
  <c r="L112" i="1"/>
  <c r="N92" i="1"/>
  <c r="N91" i="1" s="1"/>
  <c r="N90" i="1" s="1"/>
  <c r="L92" i="1"/>
  <c r="L91" i="1" s="1"/>
  <c r="L90" i="1" s="1"/>
  <c r="J92" i="1"/>
  <c r="P283" i="1" l="1"/>
  <c r="P282" i="1" s="1"/>
  <c r="L107" i="1"/>
  <c r="O321" i="1"/>
  <c r="P321" i="1" s="1"/>
  <c r="K321" i="1"/>
  <c r="O323" i="1"/>
  <c r="K323" i="1"/>
  <c r="P320" i="1"/>
  <c r="K92" i="1"/>
  <c r="O92" i="1"/>
  <c r="O91" i="1" s="1"/>
  <c r="O90" i="1" s="1"/>
  <c r="O322" i="1"/>
  <c r="P322" i="1" s="1"/>
  <c r="P112" i="1"/>
  <c r="P110" i="1"/>
  <c r="K109" i="1"/>
  <c r="O109" i="1"/>
  <c r="K108" i="1"/>
  <c r="O108" i="1"/>
  <c r="P108" i="1" s="1"/>
  <c r="K168" i="1"/>
  <c r="O168" i="1"/>
  <c r="O167" i="1" s="1"/>
  <c r="O166" i="1" s="1"/>
  <c r="L167" i="1"/>
  <c r="L166" i="1" s="1"/>
  <c r="P310" i="1"/>
  <c r="P309" i="1" s="1"/>
  <c r="O309" i="1"/>
  <c r="N107" i="1"/>
  <c r="K310" i="1"/>
  <c r="K320" i="1"/>
  <c r="K110" i="1"/>
  <c r="P323" i="1" l="1"/>
  <c r="O324" i="1"/>
  <c r="P168" i="1"/>
  <c r="P167" i="1" s="1"/>
  <c r="P166" i="1" s="1"/>
  <c r="O107" i="1"/>
  <c r="P92" i="1"/>
  <c r="P91" i="1" s="1"/>
  <c r="P90" i="1" s="1"/>
  <c r="P109" i="1"/>
  <c r="P107" i="1" s="1"/>
  <c r="N88" i="1"/>
  <c r="L88" i="1"/>
  <c r="J88" i="1"/>
  <c r="N87" i="1"/>
  <c r="L87" i="1"/>
  <c r="J87" i="1"/>
  <c r="N86" i="1"/>
  <c r="L86" i="1"/>
  <c r="J86" i="1"/>
  <c r="O86" i="1" s="1"/>
  <c r="N81" i="1"/>
  <c r="N82" i="1"/>
  <c r="L81" i="1"/>
  <c r="L82" i="1"/>
  <c r="J81" i="1"/>
  <c r="O81" i="1" s="1"/>
  <c r="J82" i="1"/>
  <c r="O82" i="1" s="1"/>
  <c r="N71" i="1"/>
  <c r="L71" i="1"/>
  <c r="J71" i="1"/>
  <c r="O71" i="1" s="1"/>
  <c r="J65" i="1"/>
  <c r="K65" i="1" s="1"/>
  <c r="N65" i="1"/>
  <c r="L85" i="1" l="1"/>
  <c r="P82" i="1"/>
  <c r="P71" i="1"/>
  <c r="K87" i="1"/>
  <c r="O87" i="1"/>
  <c r="P87" i="1" s="1"/>
  <c r="O65" i="1"/>
  <c r="P65" i="1" s="1"/>
  <c r="K88" i="1"/>
  <c r="O88" i="1"/>
  <c r="P88" i="1" s="1"/>
  <c r="P86" i="1"/>
  <c r="P81" i="1"/>
  <c r="N85" i="1"/>
  <c r="K86" i="1"/>
  <c r="K71" i="1"/>
  <c r="K82" i="1"/>
  <c r="K81" i="1"/>
  <c r="O85" i="1" l="1"/>
  <c r="P85" i="1"/>
  <c r="N36" i="1"/>
  <c r="L36" i="1"/>
  <c r="J36" i="1"/>
  <c r="J30" i="1"/>
  <c r="L30" i="1"/>
  <c r="N30" i="1"/>
  <c r="V1" i="1"/>
  <c r="K30" i="1" l="1"/>
  <c r="O30" i="1"/>
  <c r="K36" i="1"/>
  <c r="O36" i="1"/>
  <c r="P36" i="1" s="1"/>
  <c r="P30" i="1" l="1"/>
  <c r="R75" i="1" l="1"/>
  <c r="T75" i="1" s="1"/>
  <c r="R64" i="1" l="1"/>
  <c r="S64" i="1" s="1"/>
  <c r="R62" i="1"/>
  <c r="S62" i="1" s="1"/>
  <c r="R61" i="1"/>
  <c r="S61" i="1" s="1"/>
  <c r="R51" i="1"/>
  <c r="S51" i="1" s="1"/>
  <c r="U50" i="1" l="1"/>
  <c r="U51" i="1" s="1"/>
  <c r="J69" i="1" l="1"/>
  <c r="O69" i="1" s="1"/>
  <c r="J35" i="1" l="1"/>
  <c r="O35" i="1" s="1"/>
  <c r="J34" i="1"/>
  <c r="O34" i="1" s="1"/>
  <c r="J33" i="1"/>
  <c r="O33" i="1" s="1"/>
  <c r="J279" i="1" l="1"/>
  <c r="J280" i="1"/>
  <c r="L280" i="1"/>
  <c r="N280" i="1"/>
  <c r="L279" i="1"/>
  <c r="N279" i="1"/>
  <c r="J245" i="1"/>
  <c r="O245" i="1" s="1"/>
  <c r="N245" i="1"/>
  <c r="L245" i="1"/>
  <c r="J243" i="1"/>
  <c r="O243" i="1" s="1"/>
  <c r="J244" i="1"/>
  <c r="O244" i="1" s="1"/>
  <c r="J239" i="1"/>
  <c r="O239" i="1" s="1"/>
  <c r="N244" i="1"/>
  <c r="L244" i="1"/>
  <c r="N243" i="1"/>
  <c r="L243" i="1"/>
  <c r="N239" i="1"/>
  <c r="L239" i="1"/>
  <c r="N238" i="1"/>
  <c r="L238" i="1"/>
  <c r="J238" i="1"/>
  <c r="O238" i="1" s="1"/>
  <c r="P238" i="1" l="1"/>
  <c r="P239" i="1"/>
  <c r="K280" i="1"/>
  <c r="O280" i="1"/>
  <c r="P280" i="1" s="1"/>
  <c r="P244" i="1"/>
  <c r="P243" i="1"/>
  <c r="O237" i="1"/>
  <c r="K279" i="1"/>
  <c r="O279" i="1"/>
  <c r="P245" i="1"/>
  <c r="L237" i="1"/>
  <c r="N237" i="1"/>
  <c r="K244" i="1"/>
  <c r="K245" i="1"/>
  <c r="K243" i="1"/>
  <c r="K239" i="1"/>
  <c r="K238" i="1"/>
  <c r="J101" i="1"/>
  <c r="N101" i="1"/>
  <c r="L101" i="1"/>
  <c r="L100" i="1" s="1"/>
  <c r="N79" i="1"/>
  <c r="N80" i="1"/>
  <c r="L79" i="1"/>
  <c r="L80" i="1"/>
  <c r="J79" i="1"/>
  <c r="J80" i="1"/>
  <c r="O80" i="1" s="1"/>
  <c r="N78" i="1"/>
  <c r="L78" i="1"/>
  <c r="J78" i="1"/>
  <c r="O78" i="1" s="1"/>
  <c r="L77" i="1" l="1"/>
  <c r="P237" i="1"/>
  <c r="P236" i="1" s="1"/>
  <c r="K101" i="1"/>
  <c r="O101" i="1"/>
  <c r="P279" i="1"/>
  <c r="P78" i="1"/>
  <c r="P80" i="1"/>
  <c r="K79" i="1"/>
  <c r="O79" i="1"/>
  <c r="P79" i="1" s="1"/>
  <c r="N100" i="1"/>
  <c r="K80" i="1"/>
  <c r="N77" i="1"/>
  <c r="K78" i="1"/>
  <c r="N74" i="1"/>
  <c r="L74" i="1"/>
  <c r="J74" i="1"/>
  <c r="O74" i="1" s="1"/>
  <c r="J63" i="1"/>
  <c r="N63" i="1"/>
  <c r="L63" i="1"/>
  <c r="N62" i="1"/>
  <c r="L62" i="1"/>
  <c r="J62" i="1"/>
  <c r="N48" i="1"/>
  <c r="L48" i="1"/>
  <c r="J48" i="1"/>
  <c r="O48" i="1" s="1"/>
  <c r="N47" i="1"/>
  <c r="L47" i="1"/>
  <c r="J47" i="1"/>
  <c r="O47" i="1" s="1"/>
  <c r="K33" i="1"/>
  <c r="K34" i="1"/>
  <c r="K35" i="1"/>
  <c r="L35" i="1"/>
  <c r="P35" i="1" s="1"/>
  <c r="L34" i="1"/>
  <c r="P34" i="1" s="1"/>
  <c r="L33" i="1"/>
  <c r="P33" i="1" s="1"/>
  <c r="N35" i="1"/>
  <c r="N34" i="1"/>
  <c r="N33" i="1"/>
  <c r="O62" i="1" l="1"/>
  <c r="P62" i="1" s="1"/>
  <c r="K62" i="1"/>
  <c r="O63" i="1"/>
  <c r="P63" i="1" s="1"/>
  <c r="K63" i="1"/>
  <c r="P74" i="1"/>
  <c r="O100" i="1"/>
  <c r="P47" i="1"/>
  <c r="P48" i="1"/>
  <c r="P101" i="1"/>
  <c r="P100" i="1" s="1"/>
  <c r="P77" i="1"/>
  <c r="O77" i="1"/>
  <c r="K74" i="1"/>
  <c r="K48" i="1"/>
  <c r="K47" i="1"/>
  <c r="K15" i="1"/>
  <c r="L17" i="1"/>
  <c r="J17" i="1"/>
  <c r="O17" i="1" s="1"/>
  <c r="O24" i="1" s="1"/>
  <c r="P17" i="1" l="1"/>
  <c r="K17" i="1"/>
  <c r="J276" i="1" l="1"/>
  <c r="O276" i="1" s="1"/>
  <c r="J277" i="1"/>
  <c r="O277" i="1" s="1"/>
  <c r="J278" i="1"/>
  <c r="O278" i="1" s="1"/>
  <c r="J275" i="1"/>
  <c r="O275" i="1" s="1"/>
  <c r="O274" i="1" s="1"/>
  <c r="O318" i="1" s="1"/>
  <c r="L50" i="1"/>
  <c r="L51" i="1"/>
  <c r="L52" i="1"/>
  <c r="L53" i="1"/>
  <c r="L49" i="1"/>
  <c r="L32" i="1"/>
  <c r="L37" i="1"/>
  <c r="L38" i="1"/>
  <c r="N49" i="1"/>
  <c r="N50" i="1"/>
  <c r="N51" i="1"/>
  <c r="N52" i="1"/>
  <c r="N53" i="1"/>
  <c r="J31" i="1"/>
  <c r="O31" i="1" s="1"/>
  <c r="J32" i="1"/>
  <c r="J37" i="1"/>
  <c r="O37" i="1" s="1"/>
  <c r="J38" i="1"/>
  <c r="J49" i="1"/>
  <c r="O49" i="1" s="1"/>
  <c r="J50" i="1"/>
  <c r="J51" i="1"/>
  <c r="J52" i="1"/>
  <c r="J53" i="1"/>
  <c r="O53" i="1" s="1"/>
  <c r="N32" i="1"/>
  <c r="N37" i="1"/>
  <c r="N38" i="1"/>
  <c r="N46" i="1" l="1"/>
  <c r="L46" i="1"/>
  <c r="P53" i="1"/>
  <c r="K51" i="1"/>
  <c r="O51" i="1"/>
  <c r="P51" i="1" s="1"/>
  <c r="K52" i="1"/>
  <c r="O52" i="1"/>
  <c r="P52" i="1" s="1"/>
  <c r="K50" i="1"/>
  <c r="O50" i="1"/>
  <c r="P50" i="1" s="1"/>
  <c r="P49" i="1"/>
  <c r="K38" i="1"/>
  <c r="O38" i="1"/>
  <c r="P38" i="1" s="1"/>
  <c r="P37" i="1"/>
  <c r="K32" i="1"/>
  <c r="O32" i="1"/>
  <c r="P32" i="1" s="1"/>
  <c r="K49" i="1"/>
  <c r="K37" i="1"/>
  <c r="K53" i="1"/>
  <c r="O46" i="1" l="1"/>
  <c r="P46" i="1"/>
  <c r="O29" i="1"/>
  <c r="J133" i="1"/>
  <c r="O133" i="1" s="1"/>
  <c r="O132" i="1" s="1"/>
  <c r="O131" i="1" s="1"/>
  <c r="J75" i="1"/>
  <c r="O75" i="1" s="1"/>
  <c r="J72" i="1"/>
  <c r="O72" i="1" s="1"/>
  <c r="J73" i="1"/>
  <c r="O73" i="1" s="1"/>
  <c r="J70" i="1"/>
  <c r="O70" i="1" s="1"/>
  <c r="O28" i="1" l="1"/>
  <c r="O68" i="1"/>
  <c r="J64" i="1"/>
  <c r="J61" i="1"/>
  <c r="O61" i="1" s="1"/>
  <c r="O64" i="1" l="1"/>
  <c r="O60" i="1" s="1"/>
  <c r="O59" i="1" s="1"/>
  <c r="O235" i="1" s="1"/>
  <c r="O325" i="1" s="1"/>
  <c r="K64" i="1"/>
  <c r="O341" i="1" l="1"/>
  <c r="S325" i="1"/>
  <c r="N278" i="1"/>
  <c r="L278" i="1"/>
  <c r="P278" i="1" s="1"/>
  <c r="N277" i="1"/>
  <c r="L277" i="1"/>
  <c r="P277" i="1" s="1"/>
  <c r="N276" i="1"/>
  <c r="L276" i="1"/>
  <c r="P276" i="1" s="1"/>
  <c r="N275" i="1"/>
  <c r="L275" i="1"/>
  <c r="N133" i="1"/>
  <c r="N132" i="1" s="1"/>
  <c r="N131" i="1" s="1"/>
  <c r="L133" i="1"/>
  <c r="N75" i="1"/>
  <c r="L75" i="1"/>
  <c r="P75" i="1" s="1"/>
  <c r="N73" i="1"/>
  <c r="L73" i="1"/>
  <c r="P73" i="1" s="1"/>
  <c r="N72" i="1"/>
  <c r="L72" i="1"/>
  <c r="P72" i="1" s="1"/>
  <c r="N70" i="1"/>
  <c r="L70" i="1"/>
  <c r="P70" i="1" s="1"/>
  <c r="N69" i="1"/>
  <c r="L69" i="1"/>
  <c r="P69" i="1" s="1"/>
  <c r="N64" i="1"/>
  <c r="L64" i="1"/>
  <c r="P64" i="1" s="1"/>
  <c r="N61" i="1"/>
  <c r="L61" i="1"/>
  <c r="N31" i="1"/>
  <c r="L31" i="1"/>
  <c r="L29" i="1" s="1"/>
  <c r="L28" i="1" s="1"/>
  <c r="N15" i="1"/>
  <c r="N24" i="1" s="1"/>
  <c r="L15" i="1"/>
  <c r="L24" i="1" s="1"/>
  <c r="N274" i="1" l="1"/>
  <c r="N318" i="1" s="1"/>
  <c r="L274" i="1"/>
  <c r="N60" i="1"/>
  <c r="P133" i="1"/>
  <c r="P132" i="1" s="1"/>
  <c r="P131" i="1" s="1"/>
  <c r="L132" i="1"/>
  <c r="L131" i="1" s="1"/>
  <c r="P61" i="1"/>
  <c r="P60" i="1" s="1"/>
  <c r="L60" i="1"/>
  <c r="N29" i="1"/>
  <c r="N28" i="1" s="1"/>
  <c r="P275" i="1"/>
  <c r="P274" i="1" s="1"/>
  <c r="P15" i="1"/>
  <c r="P14" i="1" s="1"/>
  <c r="P68" i="1"/>
  <c r="P31" i="1"/>
  <c r="P29" i="1" s="1"/>
  <c r="P28" i="1" s="1"/>
  <c r="N68" i="1"/>
  <c r="L68" i="1"/>
  <c r="K31" i="1"/>
  <c r="K72" i="1"/>
  <c r="K278" i="1"/>
  <c r="K275" i="1"/>
  <c r="K69" i="1"/>
  <c r="K73" i="1"/>
  <c r="K276" i="1"/>
  <c r="K75" i="1"/>
  <c r="K277" i="1"/>
  <c r="K133" i="1"/>
  <c r="K70" i="1"/>
  <c r="K61" i="1"/>
  <c r="L318" i="1" l="1"/>
  <c r="L59" i="1"/>
  <c r="L235" i="1" s="1"/>
  <c r="P59" i="1"/>
  <c r="P25" i="1" s="1"/>
  <c r="P325" i="1" s="1"/>
  <c r="N59" i="1"/>
  <c r="N235" i="1" s="1"/>
  <c r="N325" i="1" s="1"/>
  <c r="J2" i="1" l="1"/>
  <c r="O6" i="1"/>
  <c r="N326" i="1" l="1"/>
  <c r="O7" i="1"/>
  <c r="O8" i="1" s="1"/>
  <c r="O326" i="1"/>
</calcChain>
</file>

<file path=xl/sharedStrings.xml><?xml version="1.0" encoding="utf-8"?>
<sst xmlns="http://schemas.openxmlformats.org/spreadsheetml/2006/main" count="2885" uniqueCount="558">
  <si>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</si>
  <si>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</si>
  <si>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</si>
  <si>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</si>
  <si>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</si>
  <si>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</si>
  <si>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</si>
  <si>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</si>
  <si>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2.1</t>
  </si>
  <si>
    <t>m³</t>
  </si>
  <si>
    <t>2.2</t>
  </si>
  <si>
    <t>COBERTURA</t>
  </si>
  <si>
    <t>3.1</t>
  </si>
  <si>
    <t>3.2</t>
  </si>
  <si>
    <t>4.1</t>
  </si>
  <si>
    <t>kg</t>
  </si>
  <si>
    <t>PAVIMENTAÇÃO</t>
  </si>
  <si>
    <t>TOTAL  COM BDI INCLUSO</t>
  </si>
  <si>
    <t>Total</t>
  </si>
  <si>
    <t>Contratado</t>
  </si>
  <si>
    <t>No período</t>
  </si>
  <si>
    <t>SALDO</t>
  </si>
  <si>
    <t>Ordem de Serviço: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</si>
  <si>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</si>
  <si>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</si>
  <si>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</si>
  <si>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</si>
  <si>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</si>
  <si>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</si>
  <si>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</si>
  <si>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</si>
  <si>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</si>
  <si>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</si>
  <si>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</si>
  <si>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</si>
  <si>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</si>
  <si>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</si>
  <si>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Prefeito Municipal Itabaiana - PB</t>
  </si>
  <si>
    <t>und</t>
  </si>
  <si>
    <t>Contrato:</t>
  </si>
  <si>
    <t>SERVIÇOS PRELIMINARES</t>
  </si>
  <si>
    <t>3.1.1</t>
  </si>
  <si>
    <t>3.2.1</t>
  </si>
  <si>
    <t>3.2.2</t>
  </si>
  <si>
    <t>1.2</t>
  </si>
  <si>
    <t>PREPARO DE FUNDO DE VALA COM LARGURA MENOR QUE 1,5 M (ACERTO DO SOLO NATURAL). AF_08/2020</t>
  </si>
  <si>
    <t>FOSSA SÉPTICA</t>
  </si>
  <si>
    <t>DISJUNTOR MONOPOLAR TIPO DIN, CORRENTE NOMINAL DE 10A - FORNECIMENTO E INSTALAÇÃO. AF_10/2020</t>
  </si>
  <si>
    <t>dias</t>
  </si>
  <si>
    <t>2.3</t>
  </si>
  <si>
    <t>3.1.2</t>
  </si>
  <si>
    <t>3.1.3</t>
  </si>
  <si>
    <t>3.1.4</t>
  </si>
  <si>
    <t>3.1.5</t>
  </si>
  <si>
    <t>Caixa sifonada em pvc, 150 x 150 x 50 mm, com tampa cega, acabamento branco, Akros ou similar</t>
  </si>
  <si>
    <t>Joelho de 90° em pvc rígido c/ anéis, para esgoto secundário, diâm = 40mm</t>
  </si>
  <si>
    <t>Junção simples em pvc rígido soldável, para esgoto primário, diâm = 100 x 50mm</t>
  </si>
  <si>
    <t>Soma Medição Ant.</t>
  </si>
  <si>
    <t>1.3</t>
  </si>
  <si>
    <t>M</t>
  </si>
  <si>
    <t>2</t>
  </si>
  <si>
    <t>LANÇAMENTO COM USO DE BALDES, ADENSAMENTO E ACABAMENTO DE CONCRETO EM ESTRUTURAS. AF_02/2022</t>
  </si>
  <si>
    <t>KG</t>
  </si>
  <si>
    <t>2.2.1</t>
  </si>
  <si>
    <t>2.2.2</t>
  </si>
  <si>
    <t>2.2.3</t>
  </si>
  <si>
    <t>2.3.1</t>
  </si>
  <si>
    <t>ALVENARIA DE EMBASAMENTO EM TIJOLOS CERAMICOS FURADOS 9X19X19CM, ASSENTADO COM ARGAMASSA TRACO 1:2:8 (CIMENTO, CAL E AREIA)</t>
  </si>
  <si>
    <t>REATERRO MANUAL DE VALAS, COM COMPACTADOR DE SOLOS DE PERCUSSÃO. AF_08/2023</t>
  </si>
  <si>
    <t>3</t>
  </si>
  <si>
    <t>ARMAÇÃO DE PILAR OU VIGA DE ESTRUTURA CONVENCIONAL DE CONCRETO ARMADO UTILIZANDO AÇO CA-60 DE 5,0 MM - MONTAGEM. AF_06/2022</t>
  </si>
  <si>
    <t>ARMAÇÃO DE PILAR OU VIGA DE ESTRUTURA CONVENCIONAL DE CONCRETO ARMADO UTILIZANDO AÇO CA-50 DE 10,0 MM - MONTAGEM. AF_06/2022</t>
  </si>
  <si>
    <t>ARMAÇÃO DE PILAR OU VIGA DE ESTRUTURA CONVENCIONAL DE CONCRETO ARMADO UTILIZANDO AÇO CA-50 DE 8,0 MM - MONTAGEM. AF_06/2022</t>
  </si>
  <si>
    <t>ARMAÇÃO DE PILAR OU VIGA DE ESTRUTURA CONVENCIONAL DE CONCRETO ARMADO UTILIZANDO AÇO CA-50 DE 12,5 MM - MONTAGEM. AF_06/2022</t>
  </si>
  <si>
    <t>3.3</t>
  </si>
  <si>
    <t>3.3.1</t>
  </si>
  <si>
    <t>3.3.2</t>
  </si>
  <si>
    <t>3.3.3</t>
  </si>
  <si>
    <t>3.3.4</t>
  </si>
  <si>
    <t>3.3.5</t>
  </si>
  <si>
    <t>3.3.6</t>
  </si>
  <si>
    <t>ARMAÇÃO DE LAJE DE ESTRUTURA CONVENCIONAL DE CONCRETO ARMADO UTILIZANDO AÇO CA-60 DE 5,0 MM - MONTAGEM. AF_06/2022</t>
  </si>
  <si>
    <t>ARMAÇÃO DE LAJE DE ESTRUTURA CONVENCIONAL DE CONCRETO ARMADO UTILIZANDO AÇO CA-50 DE 6,3 MM - MONTAGEM. AF_06/2022</t>
  </si>
  <si>
    <t>3.4</t>
  </si>
  <si>
    <t>3.4.1</t>
  </si>
  <si>
    <t>3.4.2</t>
  </si>
  <si>
    <t>3.4.3</t>
  </si>
  <si>
    <t>4</t>
  </si>
  <si>
    <t>5.1.1</t>
  </si>
  <si>
    <t>TELHA FIBROCIMENTO</t>
  </si>
  <si>
    <t>ESQUADRIAS</t>
  </si>
  <si>
    <t xml:space="preserve">ALIMENTAÇÃO </t>
  </si>
  <si>
    <t>JOELHO DE REDUÇÃO, 90 GRAUS, PVC, SOLDÁVEL, DN 32 MM X 25 MM, INSTALADO EM RAMAL OU SUB-RAMAL DE ÁGUA - FORNECIMENTO E INSTALAÇÃO. AF_06/2022</t>
  </si>
  <si>
    <t>ALVENARIA DE VEDAÇÃO DE BLOCOS CERÂMICOS FURADOS NA HORIZONTAL DE 14X9X19 CM (ESPESSURA 14 CM, BLOCO DEITADO) E ARGAMASSA DE ASSENTAMENTO COM PREPARO EM BETONEIRA. AF_12/2021</t>
  </si>
  <si>
    <t>RELÉ FOTOELÉTRICO PARA COMANDO DE ILUMINAÇÃO EXTERNA 1000 W - FORNECIMENTO E INSTALAÇÃO. AF_08/2020</t>
  </si>
  <si>
    <t>FUNDO SELADOR ACRÍLICO, APLICAÇÃO MANUAL EM PAREDE, UMA DEMÃO. AF_04/2023</t>
  </si>
  <si>
    <t>PINTURA COM TINTA ACRÍLICA DE ACABAMENTO APLICADA A ROLO OU PINCEL SOBRE SUPERFÍCIES METÁLICAS (EXCETO PERFIL) EXECUTADO EM OBRA (02 DEMÃOS). AF_01/2020</t>
  </si>
  <si>
    <t>SUPERESTRUTURA</t>
  </si>
  <si>
    <t>Limpeza geral</t>
  </si>
  <si>
    <t>Pregão Eletronico:</t>
  </si>
  <si>
    <t>1.4</t>
  </si>
  <si>
    <t>1.5</t>
  </si>
  <si>
    <t>1.6</t>
  </si>
  <si>
    <t>1.7</t>
  </si>
  <si>
    <t>1.8</t>
  </si>
  <si>
    <t>1.9</t>
  </si>
  <si>
    <t>FORNECIMENTO E INSTALAÇÃO DE PLACA DE OBRA COM CHAPA GALVANIZADA E ESTRUTURA DE MADEIRA. AF_03/2022_PS</t>
  </si>
  <si>
    <t>TAPUME COM TELHA METÁLICA. AF_03/2024</t>
  </si>
  <si>
    <t>Demolição de piso em lajota hexagonal</t>
  </si>
  <si>
    <t>DEMOLIÇÃO DE ALVENARIA PARA QUALQUER TIPO DE BLOCO, DE FORMA MECANIZADA, SEM REAPROVEITAMENTO. AF_09/2023</t>
  </si>
  <si>
    <t>DEMOLIÇÃO DE LAJES, EM CONCRETO ARMADO, DE FORMA MANUAL, SEM REAPROVEITAMENTO. AF_09/2023</t>
  </si>
  <si>
    <t>Demolição de meio-fio granítico ou pre-moldado</t>
  </si>
  <si>
    <t>CORTE RASO E RECORTE DE ÁRVORE COM DIÂMETRO DE TRONCO MAIOR OU IGUAL A 0,20 M E MENOR QUE 0,40 M. AF_03/2024</t>
  </si>
  <si>
    <t>REMOÇÃO DE RAÍZES REMANESCENTES DE TRONCO DE ÁRVORE COM DIÂMETRO MAIOR OU IGUAL A 0,20 M E MENOR QUE 0,40 M.</t>
  </si>
  <si>
    <t>Remoção de poste de concreto armado seção circular ou duplo T - Rev. 01</t>
  </si>
  <si>
    <t>REFORMA DA PRAÇA 24 DE MAIO</t>
  </si>
  <si>
    <t>Unidade Administrativa: Secretaria de Infraestrutura e Serviços Públicos</t>
  </si>
  <si>
    <t>QUIOSQUE</t>
  </si>
  <si>
    <t>LOCAÇÃO CONVENCIONAL DE OBRA, UTILIZANDO GABARITO DE TÁBUAS CORRIDAS PONTALETADAS A CADA 2,00M -  2 UTILIZAÇÕES. AF_03/2024</t>
  </si>
  <si>
    <t>INFRAESTRUTURA</t>
  </si>
  <si>
    <t>SAPATAS ISOLADAS/ ARRANQUE DOS PILARES</t>
  </si>
  <si>
    <t>2.2.1.1</t>
  </si>
  <si>
    <t>2.2.1.2</t>
  </si>
  <si>
    <t>2.2.1.3</t>
  </si>
  <si>
    <t>2.2.1.4</t>
  </si>
  <si>
    <t>2.2.1.5</t>
  </si>
  <si>
    <t>2.2.1.6</t>
  </si>
  <si>
    <t>2.2.1.7</t>
  </si>
  <si>
    <t>2.2.1.8</t>
  </si>
  <si>
    <t>2.2.1.9</t>
  </si>
  <si>
    <t>ESCAVAÇÃO MANUAL DE VALA COM PROFUNDIDADE MENOR OU IGUAL A 1,30 M. AF_02/2021</t>
  </si>
  <si>
    <t>LASTRO DE CONCRETO MAGRO, APLICADO EM BLOCOS DE COROAMENTO OU SAPATAS, ESPESSURA DE 5 CM. AF_01/2024</t>
  </si>
  <si>
    <t>FABRICAÇÃO, MONTAGEM E DESMONTAGEM DE FÔRMA PARA SAPATA, EM MADEIRA SERRADA, E=25 MM, 4 UTILIZAÇÕES. AF_01/2024</t>
  </si>
  <si>
    <t>ARMAÇÃO DE SAPATA ISOLADA, VIGA BALDRAME E SAPATA CORRIDA UTILIZANDO AÇO CA-60 DE 5 MM - MONTAGEM. AF_01/2024</t>
  </si>
  <si>
    <t>ARMAÇÃO DE SAPATA ISOLADA, VIGA BALDRAME E SAPATA CORRIDA UTILIZANDO AÇO CA-50 DE 8 MM - MONTAGEM. AF_01/2024</t>
  </si>
  <si>
    <t>ARMAÇÃO DE SAPATA ISOLADA, VIGA BALDRAME E SAPATA CORRIDA UTILIZANDO AÇO CA-50 DE 10 MM - MONTAGEM. AF_01/2024</t>
  </si>
  <si>
    <t>ARMAÇÃO DE BLOCO, SAPATA ISOLADA, VIGA BALDRAME E SAPATA CORRIDA UTILIZANDO AÇO CA-50 DE 12,5 MM - MONTAGEM. AF_01/2024</t>
  </si>
  <si>
    <t>CONCRETO FCK = 25MPA, TRAÇO 1:2,3:2,7 (EM MASSA SECA DE CIMENTO/ AREIA MÉDIA/ BRITA 1) - PREPARO MECÂNICO COM BETONEIRA 400 L. AF_05/2021</t>
  </si>
  <si>
    <t>2.2.1.10</t>
  </si>
  <si>
    <t>2.2.1.11</t>
  </si>
  <si>
    <t>EMBASAMENTO</t>
  </si>
  <si>
    <t>Impermeabilização - Aplicação de Frioasfalto - 02 demãos</t>
  </si>
  <si>
    <t>2.2.2.1</t>
  </si>
  <si>
    <t>2.2.2.2</t>
  </si>
  <si>
    <t>2.2.3.1</t>
  </si>
  <si>
    <t>2.2.3.2</t>
  </si>
  <si>
    <t>2.2.3.3</t>
  </si>
  <si>
    <t>2.2.3.4</t>
  </si>
  <si>
    <t>2.2.3.5</t>
  </si>
  <si>
    <t>2.2.3.6</t>
  </si>
  <si>
    <t>2.2.3.7</t>
  </si>
  <si>
    <t>2.2.3.8</t>
  </si>
  <si>
    <t>2.2.3.9</t>
  </si>
  <si>
    <t>2.2.3.10</t>
  </si>
  <si>
    <t>FABRICAÇÃO, MONTAGEM E DESMONTAGEM DE FÔRMA PARA VIGA BALDRAME, EM MADEIRA SERRADA, E=25 MM, 4 UTILIZAÇÕES. AF_01/2024</t>
  </si>
  <si>
    <t>ARMAÇÃO DE SAPATA ISOLADA, VIGA BALDRAME E SAPATA CORRIDA UTILIZANDO AÇO CA-50 DE 6,3 MM - MONTAGEM. AF_01/2024</t>
  </si>
  <si>
    <t>ARMAÇÃO DE BLOCO, SAPATA ISOLADA, VIGA BALDRAME E SAPATA CORRIDA UTILIZANDO AÇO CA-50 DE 12,5 MM - MONTAGEM.</t>
  </si>
  <si>
    <t>ARMAÇÃO DE BLOCO, SAPATA ISOLADA, VIGA BALDRAME E SAPATA CORRIDA UTILIZANDO AÇO CA-50 DE 16 MM - MONTAGEM. AF_01/2024</t>
  </si>
  <si>
    <t>2.2.3.11</t>
  </si>
  <si>
    <t xml:space="preserve">VIGA BALDRAME </t>
  </si>
  <si>
    <t>PILARES</t>
  </si>
  <si>
    <t>2.3.1.1</t>
  </si>
  <si>
    <t>2.3.1.2</t>
  </si>
  <si>
    <t>2.3.1.3</t>
  </si>
  <si>
    <t>2.3.1.4</t>
  </si>
  <si>
    <t>2.3.1.5</t>
  </si>
  <si>
    <t>2.3.1.6</t>
  </si>
  <si>
    <t>RETANGULARES E ESTRUTURAS SIMILARES, PÉ-DIREITO SIMPLES, EM CHAPA DE MADEIRA COMPENSADA PLASTIFICADA, 14</t>
  </si>
  <si>
    <t>2.3.2</t>
  </si>
  <si>
    <t>2.3.2.1</t>
  </si>
  <si>
    <t>2.3.2.2</t>
  </si>
  <si>
    <t>2.3.2.3</t>
  </si>
  <si>
    <t>2.3.2.4</t>
  </si>
  <si>
    <t>2.3.2.5</t>
  </si>
  <si>
    <t>2.3.2.6</t>
  </si>
  <si>
    <t>2.3.2.7</t>
  </si>
  <si>
    <t>MONTAGEM E DESMONTAGEM DE FÔRMA DE VIGA, ESCORAMENTO METÁLICO, PÉ-DIREITO SIMPLES, EM CHAPA DE MADEIRA PLASTIFICADA, 18 UTILIZAÇÕES. AF_09/2020</t>
  </si>
  <si>
    <t>2.3.3</t>
  </si>
  <si>
    <t>2.3.3.1</t>
  </si>
  <si>
    <t>2.3.3.2</t>
  </si>
  <si>
    <t>2.3.3.3</t>
  </si>
  <si>
    <t>2.3.3.4</t>
  </si>
  <si>
    <t>2.3.3.5</t>
  </si>
  <si>
    <t>2.3.3.6</t>
  </si>
  <si>
    <t>MONTAGEM E DESMONTAGEM DE FÔRMA DE LAJE MACIÇA, PÉ- DIREITO SIMPLES, EM CHAPA DE MADEIRA COMPENSADA PLASTIFICADA, 10 UTILIZAÇÕES. AF_09/2020</t>
  </si>
  <si>
    <t>LAJE PRÉ-MOLDADA UNIDIRECIONAL, BIAPOIADA, PARA PISO, ENCHIMENTO EM CERÂMICA, VIGOTA CONVENCIONAL, ALTURA TOTAL DA LAJE (ENCHIMENTO+CAPA) = (8+4). AF_11/2020_PA</t>
  </si>
  <si>
    <t xml:space="preserve">LAJES MACIÇAS E PRÉ-MOLDADAS </t>
  </si>
  <si>
    <t>VERGAS E CONTRAVERGAS</t>
  </si>
  <si>
    <t>2.3.4</t>
  </si>
  <si>
    <t>2.3.4.1</t>
  </si>
  <si>
    <t>2.3.4.2</t>
  </si>
  <si>
    <t>2.3.4.3</t>
  </si>
  <si>
    <t>VERGA PRÉ-MOLDADA COM ATÉ 1,5 M DE VÃO, ESPESSURA DE *20* CM. AF_03/2024</t>
  </si>
  <si>
    <t>VERGA MOLDADA IN LOCO COM UTILIZAÇÃO DE BLOCOS CANALETA, ESPESSURA DE *20* CM. AF_03/2024</t>
  </si>
  <si>
    <t>CONTRAVERGA MOLDADA IN LOCO COM UTILIZAÇÃO DE BLOCOS CANALETA, ESPESSURA DE *20* CM. AF_03/2024</t>
  </si>
  <si>
    <t>2.4</t>
  </si>
  <si>
    <t>ALVENARIA E REVESTIMENTO</t>
  </si>
  <si>
    <t>2.4.1</t>
  </si>
  <si>
    <t>ALVENARIA</t>
  </si>
  <si>
    <t>ALVENARIA DE VEDAÇÃO DE BLOCOS CERÂMICOS FURADOS NA HORIZONTAL DE 9X19X19 CM (ESPESSURA 9 CM) E ARGAMASSA DE ASSENTAMENTO COM PREPARO EM BETONEIRA. AF_12/2021</t>
  </si>
  <si>
    <t>2.4.1.1</t>
  </si>
  <si>
    <t>2.4.2</t>
  </si>
  <si>
    <t>2.4.2.1</t>
  </si>
  <si>
    <t>2.4.2.2</t>
  </si>
  <si>
    <t>2.4.2.3</t>
  </si>
  <si>
    <t>2.4.2.4</t>
  </si>
  <si>
    <t>COMPACTAÇÃO MECÂNICA DE SOLO PARA EXECUÇÃO DE RADIER, PISO DE CONCRETO OU LAJE SOBRE SOLO, COM COMPACTADOR DE SOLOS A PERCUSSÃO. AF_09/2021</t>
  </si>
  <si>
    <t>LASTRO DE CONCRETO MAGRO, APLICADO EM PISOS, LAJES SOBRE SOLO OU RADIERS, ESPESSURA DE 5 CM. AF_01/2024</t>
  </si>
  <si>
    <t>CONTRAPISO EM ARGAMASSA TRAÇO 1:4 (CIMENTO E AREIA), PREPARO MECÂNICO COM BETONEIRA 400 L, APLICADO EM ÁREAS SECAS SOBRE LAJE, NÃO ADERIDO, ACABAMENTO NÃO REFORÇADO, ESPESSURA 4CM. AF_07/2021</t>
  </si>
  <si>
    <t>REVESTIMENTO CERÂMICO PARA PISO COM PLACAS TIPO ESMALTADA EXTRA DE DIMENSÕES 60X60 CM APLICADA EM AMBIENTES DE ÁREA MAIOR QUE 10 M2. AF_02/2023_PE</t>
  </si>
  <si>
    <t>RODAPÉ CERÂMICO DE 7CM DE ALTURA COM PLACAS TIPO ESMALTADA EXTRA DE DIMENSÕES 60X60CM. AF_02/2023</t>
  </si>
  <si>
    <t>CHAPISCO APLICADO EM ALVENARIAS E ESTRUTURAS DE CONCRETO INTERNAS, COM COLHER DE PEDREIRO. ARGAMASSA TRAÇO 1:3 COM PREPARO EM BETONEIRA 400L. AF_10/2022</t>
  </si>
  <si>
    <t>MASSA ÚNICA, EM ARGAMASSA TRAÇO 1:2:8, PREPARO MECÂNICO, APLICADA MANUALMENTE EM PAREDES INTERNAS DE AMBIENTES COM ÁREA ENTRE 5M² E 10M², E = 17,5MM, COM TALISCAS. AF_03/2024</t>
  </si>
  <si>
    <t>EMBOÇO, EM ARGAMASSA TRAÇO 1:2:8, PREPARO MECÂNICO, APLICADO MANUALMENTE EM PAREDES INTERNAS DE AMBIENTES COM ÁREA ENTRE 5M² E 10M², E = 10MM, COM TALISCAS. AF_03/2024</t>
  </si>
  <si>
    <t>REVESTIMENTO CERÂMICO PARA PAREDES INTERNAS COM PLACAS TIPO ESMALTADA EXTRA DE DIMENSÕES 33X45 CM APLICADAS NA ALTURA INTEIRA DAS PAREDES. AF_02/2023_PE</t>
  </si>
  <si>
    <t>REVESTIMENTO</t>
  </si>
  <si>
    <t>2.5</t>
  </si>
  <si>
    <t>2.5.1</t>
  </si>
  <si>
    <t>2.5.2</t>
  </si>
  <si>
    <t>2.5.3</t>
  </si>
  <si>
    <t>2.5.4</t>
  </si>
  <si>
    <t>2.5.5</t>
  </si>
  <si>
    <t>2.6</t>
  </si>
  <si>
    <t>2.6.1</t>
  </si>
  <si>
    <t>2.6.2</t>
  </si>
  <si>
    <t>2.6.3</t>
  </si>
  <si>
    <t>2.6.4</t>
  </si>
  <si>
    <t>PORTA EM ALUMÍNIO DE ABRIR TIPO VENEZIANA COM GUARNIÇÃO, FIXAÇÃO COM PARAFUSOS - FORNECIMENTO E INSTALAÇÃO.</t>
  </si>
  <si>
    <t>Porta em aço, em chapa galvanizada nº24, raiada, de enrolar</t>
  </si>
  <si>
    <t>JANELA DE AÇO TIPO BASCULANTE PARA VIDROS, COM BATENTE, FERRAGENS E PINTURA ANTICORROSIVA. EXCLUSIVE VIDROS, ACABAMENTO, ALIZAR E CONTRAMARCO. FORNECIMENTO E INSTALAÇÃO. AF_12/2019</t>
  </si>
  <si>
    <t>INSTALAÇÃO DE VIDRO LISO INCOLOR, E = 4 MM, EM ESQUADRIA DE ALUMÍNIO OU PVC, FIXADO COM BAGUETE. AF_01/2021_PS</t>
  </si>
  <si>
    <t>CONTRAMARCO DE ALUMÍNIO, FIXAÇÃO COM ARGAMASSA - FORNECIMENTO E INSTALAÇÃO. AF_12/2019</t>
  </si>
  <si>
    <t>2.6.5</t>
  </si>
  <si>
    <t>2.8</t>
  </si>
  <si>
    <t>2.7</t>
  </si>
  <si>
    <t>FORRO E PINTURA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</si>
  <si>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</si>
  <si>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</si>
  <si>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</si>
  <si>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</si>
  <si>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</si>
  <si>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</si>
  <si>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</si>
  <si>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</si>
  <si>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>APLICAÇÃO MANUAL DE MASSA ACRÍLICA EM PAREDES EXTERNAS DE CASAS, DUAS DEMÃOS. AF_03/2024</t>
  </si>
  <si>
    <t>APLICAÇÃO MANUAL DE FUNDO SELADOR ACRÍLICO EM PAREDES EXTERNAS DE CASAS. AF_03/2024</t>
  </si>
  <si>
    <t>PINTURA LÁTEX ACRÍLICA PREMIUM, APLICAÇÃO MANUAL EM PAREDES, DUAS DEMÃOS. AF_04/2023</t>
  </si>
  <si>
    <t>FORRO EM PLACAS DE GESSO, PARA AMBIENTES COMERCIAIS. AF_08/2023_PS</t>
  </si>
  <si>
    <t>EMASSAMENTO COM MASSA LÁTEX, APLICAÇÃO EM TETO, DUAS DEMÃOS, LIXAMENTO MANUAL. AF_04/2023</t>
  </si>
  <si>
    <t>FUNDO SELADOR ACRÍLICO, APLICAÇÃO MANUAL EM TETO, UMA DEMÃO. AF_04/2023</t>
  </si>
  <si>
    <t>PINTURA LÁTEX ACRÍLICA PREMIUM, APLICAÇÃO MANUAL EM TETO, DUAS DEMÃOS. AF_04/2023</t>
  </si>
  <si>
    <t>2.8.1</t>
  </si>
  <si>
    <t>2.8.2</t>
  </si>
  <si>
    <t>2.8.3</t>
  </si>
  <si>
    <t>2.8.4</t>
  </si>
  <si>
    <t>2.8.5</t>
  </si>
  <si>
    <t>TRAMA DE MADEIRA COMPOSTA POR TERÇAS PARA TELHADOS DE ATÉ 2 ÁGUAS PARA TELHA ONDULADA DE FIBROCIMENTO, METÁLICA, PLÁSTICA OU TERMOACÚSTICA, INCLUSO TRANSPORTE VERTICAL. AF_07/2019</t>
  </si>
  <si>
    <t>APARELHADA PARA TELHADOS COM ATÉ 2 ÁGUAS E COM TELHA ONDULADA DE FIBROCIMENTO, ALUMÍNIO OU PLÁSTICA EM EDIFÍCIO INSTITUCIONAL TÉRREO, INCLUSO TRANSPORTE VERTICAL.</t>
  </si>
  <si>
    <t>TELHAMENTO COM TELHA ONDULADA DE FIBROCIMENTO E = 6 MM, COM RECOBRIMENTO LATERAL DE 1 1/4 DE ONDA PARA TELHADO COM INCLINAÇÃO MÁXIMA DE 10°, COM ATÉ 2 ÁGUAS, INCLUSO IÇAMENTO. AF_07/2019</t>
  </si>
  <si>
    <t>CALHA EM CHAPA DE AÇO GALVANIZADO NÚMERO 24, DESENVOLVIMENTO DE 33 CM, INCLUSO TRANSPORTE VERTICAL. AF_07/2019</t>
  </si>
  <si>
    <t>Rufo em chapa de zinco, larg = 30,0cm</t>
  </si>
  <si>
    <t>2.9</t>
  </si>
  <si>
    <t>2.9.1</t>
  </si>
  <si>
    <t>2.9.1.1</t>
  </si>
  <si>
    <t>2.9.1.2</t>
  </si>
  <si>
    <t>2.9.1.3</t>
  </si>
  <si>
    <t>2.9.1.4</t>
  </si>
  <si>
    <t>2.9.1.5</t>
  </si>
  <si>
    <t>INSTALAÇÕES HIDRAULICAS</t>
  </si>
  <si>
    <t>LOUÇAS E METAIS</t>
  </si>
  <si>
    <t>Pia de cozinha com bancada em granito cinza andorinha, e = 2cm, dim 2.00x0.60, com 01 cuba de aço inox, sifão cromado, válvula cromada, torneira em aço inox, inclusive rodopia 7 cm, assentada.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</si>
  <si>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</si>
  <si>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</si>
  <si>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ASSENTO SANITARIO DE PLASTICO, TIPO CONVENCIONAL</t>
  </si>
  <si>
    <t>BARRA DE APOIO RETA, EM ACO INOX POLIDO, COMPRIMENTO 60CM, FIXADA NA PAREDE - FORNECIMENTO E INSTALAÇÃO. AF_01/2020</t>
  </si>
  <si>
    <t>2.9.2</t>
  </si>
  <si>
    <t>ALIMENTAÇÃO</t>
  </si>
  <si>
    <t>2.9.2.1</t>
  </si>
  <si>
    <t>2.9.2.2</t>
  </si>
  <si>
    <t>2.9.2.3</t>
  </si>
  <si>
    <t>2.9.2.4</t>
  </si>
  <si>
    <t>2.9.2.5</t>
  </si>
  <si>
    <t>2.9.2.6</t>
  </si>
  <si>
    <t>2.9.2.7</t>
  </si>
  <si>
    <t>KIT CAVALETE PARA MEDIÇÃO DE ÁGUA - ENTRADA INDIVIDUALIZADA, EM PVC DN 25 MM (3/4"), PARA 2 MEDIDORES - FORNECIMENTO E INSTALAÇÃO (EXCLUSIVE HIDRÔMETRO). AF_03/2024</t>
  </si>
  <si>
    <t>HIDRÔMETRO DN 1/2", 1,5 M3/H - FORNECIMENTO E INSTALAÇÃO. AF_03/2024</t>
  </si>
  <si>
    <t>CAIXA D´ÁGUA EM POLIETILENO, 2000 LITROS - FORNECIMENTO E INSTALAÇÃO. AF_06/2021</t>
  </si>
  <si>
    <t>TUBO, PVC, SOLDÁVEL, DN 20MM, INSTALADO EM RAMAL OU SUB- RAMAL DE ÁGUA - FORNECIMENTO E INSTALAÇÃO. AF_06/2022</t>
  </si>
  <si>
    <t>JOELHO 90 GRAUS, PVC, SOLDÁVEL, DN 20MM, INSTALADO EM RAMAL OU SUB-RAMAL DE ÁGUA - FORNECIMENTO E INSTALAÇÃO.</t>
  </si>
  <si>
    <t>TE, PVC, SOLDÁVEL, DN 20MM, INSTALADO EM RAMAL OU SUB-RAMAL DE ÁGUA - FORNECIMENTO E INSTALAÇÃO. AF_06/2022</t>
  </si>
  <si>
    <t>REGISTRO DE GAVETA BRUTO, LATÃO, ROSCÁVEL, 1/2" - FORNECIMENTO E INSTALAÇÃO. AF_08/2021</t>
  </si>
  <si>
    <t>2.9.3</t>
  </si>
  <si>
    <t>DISTRIBUIÇÃO - AGUA FRIA</t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</si>
  <si>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</si>
  <si>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</si>
  <si>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</si>
  <si>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</si>
  <si>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</si>
  <si>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</si>
  <si>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</si>
  <si>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</si>
  <si>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</si>
  <si>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</si>
  <si>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2.9.3.11</t>
  </si>
  <si>
    <t>2.9.3.12</t>
  </si>
  <si>
    <t>2.9.3.13</t>
  </si>
  <si>
    <t>2.9.3.14</t>
  </si>
  <si>
    <t>2.9.3.15</t>
  </si>
  <si>
    <t>2.9.3.16</t>
  </si>
  <si>
    <t>ADAPTADOR COM FLANGE E ANEL DE VEDAÇÃO, PVC, SOLDÁVEL, DN 32 MM X 1", INSTALADO EM RESERVAÇÃO PREDIAL DE ÁGUA - FORNECIMENTO E INSTALAÇÃO. AF_04/2024</t>
  </si>
  <si>
    <t>BUCHA DE REDUÇÃO, CURTA, PVC, SOLDÁVEL, DN 32 X 25 MM, INSTALADO EM RAMAL OU SUB-RAMAL DE ÁGUA - FORNECIMENTO E INSTALAÇÃO. AF_06/2022</t>
  </si>
  <si>
    <t>JOELHO 90 GRAUS, PVC, SOLDÁVEL, DN 25MM, INSTALADO EM RAMAL DE DISTRIBUIÇÃO DE ÁGUA - FORNECIMENTO E INSTALAÇÃO.</t>
  </si>
  <si>
    <t>JOELHO 90 GRAUS, PVC, SOLDÁVEL, DN 32MM, INSTALADO EM RAMAL OU SUB-RAMAL DE ÁGUA - FORNECIMENTO E INSTALAÇÃO.</t>
  </si>
  <si>
    <t>TUBO, PVC, SOLDÁVEL, DN 25MM, INSTALADO EM RAMAL OU SUB- RAMAL DE ÁGUA - FORNECIMENTO E INSTALAÇÃO. AF_06/2022</t>
  </si>
  <si>
    <t>TUBO, PVC, SOLDÁVEL, DN 32MM, INSTALADO EM RAMAL OU SUB- RAMAL DE ÁGUA - FORNECIMENTO E INSTALAÇÃO. AF_06/2022</t>
  </si>
  <si>
    <t>TE, PVC, SOLDÁVEL, DN 25MM, INSTALADO EM RAMAL DE DISTRIBUIÇÃO DE ÁGUA - FORNECIMENTO E INSTALAÇÃO. AF_06/2022</t>
  </si>
  <si>
    <t>TE, PVC, SOLDÁVEL, DN 32MM, INSTALADO EM RAMAL OU SUB-RAMAL DE ÁGUA - FORNECIMENTO E INSTALAÇÃO. AF_06/2022</t>
  </si>
  <si>
    <t>TÊ DE REDUÇÃO, PVC, SOLDÁVEL, DN 32MM X 25MM, INSTALADO EM RAMAL DE DISTRIBUIÇÃO DE ÁGUA - FORNECIMENTO E INSTALAÇÃO. AF_06/2022</t>
  </si>
  <si>
    <t>JOELHO 90 GRAUS COM BUCHA DE LATÃO, PVC, SOLDÁVEL, DN 25MM, X 3/4 INSTALADO EM RAMAL OU SUB-RAMAL DE ÁGUA - FORNECIMENTO E INSTALAÇÃO. AF_06/2022</t>
  </si>
  <si>
    <t>REGISTRO DE GAVETA BRUTO, LATÃO, ROSCÁVEL, 3/4", COM ACABAMENTO E CANOPLA CROMADOS - FORNECIMENTO E INSTALAÇÃO. AF_08/2021</t>
  </si>
  <si>
    <t>REGISTRO DE GAVETA BRUTO, LATÃO, ROSCÁVEL, 1" - FORNECIMENTO E INSTALAÇÃO. AF_08/2021</t>
  </si>
  <si>
    <t>BOLSA DE LIGACAO EM PVC FLEXIVEL PARA VASO SANITARIO 40 MM (1 1/2")</t>
  </si>
  <si>
    <t>Joelho de redução 90º de pvc rígido roscável diâm = 3/4" x 1/2"</t>
  </si>
  <si>
    <t>Tê 90º pvc rígido soldável, LLR, c/bucha de latão na bolsa central, d= 25 x</t>
  </si>
  <si>
    <t>2.10</t>
  </si>
  <si>
    <t>2.10.1</t>
  </si>
  <si>
    <t>INSTALAÇÕES ELÉTRICAS</t>
  </si>
  <si>
    <t>CABOS E ACESSORIOS</t>
  </si>
  <si>
    <t>2.10.1.1</t>
  </si>
  <si>
    <t>2.10.1.2</t>
  </si>
  <si>
    <t>2.10.1.3</t>
  </si>
  <si>
    <t>2.10.1.4</t>
  </si>
  <si>
    <t>2.10.1.5</t>
  </si>
  <si>
    <t>2.10.1.6</t>
  </si>
  <si>
    <t>2.10.1.7</t>
  </si>
  <si>
    <t>2.10.1.8</t>
  </si>
  <si>
    <t>2.10.1.9</t>
  </si>
  <si>
    <t>2.10.1.10</t>
  </si>
  <si>
    <t>2.10.1.11</t>
  </si>
  <si>
    <t>2.10.1.12</t>
  </si>
  <si>
    <t>2.10.1.13</t>
  </si>
  <si>
    <t>CAIXA RETANGULAR 4" X 2" BAIXA (0,30 M DO PISO), PVC, INSTALADA EM PAREDE - FORNECIMENTO E INSTALAÇÃO. AF_03/2023</t>
  </si>
  <si>
    <t>CAIXA RETANGULAR 4" X 2" MÉDIA (1,30 M DO PISO), PVC, INSTALADA EM PAREDE - FORNECIMENTO E INSTALAÇÃO. AF_03/2023</t>
  </si>
  <si>
    <t>CAIXA RETANGULAR 4" X 2" ALTA (2,00 M DO PISO), PVC, INSTALADA EM PAREDE - FORNECIMENTO E INSTALAÇÃO. AF_03/2023</t>
  </si>
  <si>
    <t>CAIXA OCTOGONAL 3" X 3", PVC, INSTALADA EM LAJE - FORNECIMENTO E INSTALAÇÃO. AF_03/2023</t>
  </si>
  <si>
    <t>LUVA PARA ELETRODUTO, PVC, ROSCÁVEL, DN 32 MM (1"), PARA CIRCUITOS TERMINAIS, INSTALADA EM FORRO - FORNECIMENTO E INSTALAÇÃO. AF_03/2023</t>
  </si>
  <si>
    <t>CABO DE COBRE FLEXÍVEL ISOLADO, 2,5 MM², ANTI-CHAMA 450/750 V, PARA CIRCUITOS TERMINAIS - FORNECIMENTO E INSTALAÇÃO. AF_03/2023</t>
  </si>
  <si>
    <t>CABO DE COBRE FLEXÍVEL ISOLADO, 4 MM², ANTI-CHAMA 450/750 V, PARA CIRCUITOS TERMINAIS - FORNECIMENTO E INSTALAÇÃO. AF_03/2023</t>
  </si>
  <si>
    <t>ELETRODUTO FLEXÍVEL CORRUGADO REFORÇADO, PVC, DN 25 MM (3/4"), PARA CIRCUITOS TERMINAIS, INSTALADO EM LAJE - FORNECIMENTO E INSTALAÇÃO. AF_03/2023</t>
  </si>
  <si>
    <t>ELETRODUTO FLEXÍVEL CORRUGADO REFORÇADO, PVC, DN 32 MM (1"), PARA CIRCUITOS TERMINAIS, INSTALADO EM FORRO - FORNECIMENTO E INSTALAÇÃO. AF_03/2023_PA</t>
  </si>
  <si>
    <t>ELETRODUTO RÍGIDO ROSCÁVEL, PVC, DN 32 MM (1"), PARA CIRCUITOS TERMINAIS, INSTALADO EM FORRO - FORNECIMENTO E INSTALAÇÃO. AF_03/2023</t>
  </si>
  <si>
    <t>Abraçadeira metálica tipo "D" de 1"</t>
  </si>
  <si>
    <t>LUMINÁRIA PLAFON 25W LED SOBREPOR - FORNECIMENTO E INSTALAÇÃO</t>
  </si>
  <si>
    <t>LUMINÁRIA PLAFON 15W LED SOBREPOR - FORNECIMENTO E INSTALAÇÃO</t>
  </si>
  <si>
    <t>INTERRUPTORES, TOMADAS, DISJUNTORES E ENTRADA</t>
  </si>
  <si>
    <t>2.10.2</t>
  </si>
  <si>
    <t>2.10.2.1</t>
  </si>
  <si>
    <t>2.10.2.2</t>
  </si>
  <si>
    <t>2.10.2.3</t>
  </si>
  <si>
    <t>2.10.2.4</t>
  </si>
  <si>
    <t>2.10.2.5</t>
  </si>
  <si>
    <t>2.10.2.6</t>
  </si>
  <si>
    <t>2.10.2.7</t>
  </si>
  <si>
    <t>2.10.2.8</t>
  </si>
  <si>
    <t>2.10.2.9</t>
  </si>
  <si>
    <t>DISJUNTOR MONOPOLAR TIPO DIN, CORRENTE NOMINAL DE 16A - FORNECIMENTO E INSTALAÇÃO. AF_10/2020</t>
  </si>
  <si>
    <t>INTERRUPTOR SIMPLES (1 MÓDULO) COM 1 TOMADA DE EMBUTIR 2P+T 10 A, INCLUINDO SUPORTE E PLACA - FORNECIMENTO E INSTALAÇÃO. AF_03/2023</t>
  </si>
  <si>
    <t>INTERRUPTOR SIMPLES (1 MÓDULO), 10A/250V, INCLUINDO SUPORTE E PLACA - FORNECIMENTO E INSTALAÇÃO. AF_03/2023</t>
  </si>
  <si>
    <t>TOMADA MÉDIA DE EMBUTIR (1 MÓDULO), 2P+T 10 A, INCLUINDO SUPORTE E PLACA - FORNECIMENTO E INSTALAÇÃO. AF_03/2023</t>
  </si>
  <si>
    <t>TOMADA BAIXA DE EMBUTIR (1 MÓDULO), 2P+T 10 A, INCLUINDO SUPORTE E PLACA - FORNECIMENTO E INSTALAÇÃO. AF_03/2023</t>
  </si>
  <si>
    <t>TOMADA MÉDIA DE EMBUTIR (2 MÓDULOS), 2P+T 10 A, INCLUINDO SUPORTE E PLACA - FORNECIMENTO E INSTALAÇÃO. AF_03/2023</t>
  </si>
  <si>
    <t>TOMADA ALTA DE EMBUTIR (1 MÓDULO), 2P+T 10 A, INCLUINDO SUPORTE E PLACA - FORNECIMENTO E INSTALAÇÃO. AF_03/2023</t>
  </si>
  <si>
    <t>QUADRO DE DISTRIBUIÇÃO DE ENERGIA EM CHAPA DE AÇO GALVANIZADO, DE EMBUTIR, COM BARRAMENTO TRIFÁSICO, PARA 24 DISJUNTORES DIN 100A - FORNECIMENTO E INSTALAÇÃO. AF_10/2020</t>
  </si>
  <si>
    <t>2.11</t>
  </si>
  <si>
    <t>2.11.1</t>
  </si>
  <si>
    <t>INSTALAÇÕES SANITÁRIAS</t>
  </si>
  <si>
    <t xml:space="preserve">TUBOS E PEÇAS </t>
  </si>
  <si>
    <t>2.11.1.1</t>
  </si>
  <si>
    <t>2.11.1.2</t>
  </si>
  <si>
    <t>2.11.1.3</t>
  </si>
  <si>
    <t>2.11.1.4</t>
  </si>
  <si>
    <t>2.11.1.5</t>
  </si>
  <si>
    <t>2.11.1.6</t>
  </si>
  <si>
    <t>2.11.1.7</t>
  </si>
  <si>
    <t>2.11.1.8</t>
  </si>
  <si>
    <t>2.11.1.9</t>
  </si>
  <si>
    <t>2.11.1.10</t>
  </si>
  <si>
    <t>2.11.1.11</t>
  </si>
  <si>
    <t>2.11.1.12</t>
  </si>
  <si>
    <t>2.11.1.13</t>
  </si>
  <si>
    <t>2.11.1.14</t>
  </si>
  <si>
    <t>2.11.1.15</t>
  </si>
  <si>
    <t>2.11.1.16</t>
  </si>
  <si>
    <t>2.11.1.17</t>
  </si>
  <si>
    <t>Caixa de gordura 0.60 x 0.60 x 0.60m</t>
  </si>
  <si>
    <t>CAIXA ENTERRADA HIDRÁULICA RETANGULAR, EM CONCRETO PRÉ- MOLDADO, DIMENSÕES INTERNAS: 0,6X0,6X0,5 M. AF_12/2020</t>
  </si>
  <si>
    <t>CAIXA SIFONADA, PVC, DN 100 X 100 X 50 MM, JUNTA ELÁSTICA, FORNECIDA E INSTALADA EM RAMAL DE DESCARGA OU EM RAMAL DE ESGOTO SANITÁRIO. AF_08/2022</t>
  </si>
  <si>
    <t>RALO SIFONADO REDONDO, PVC, DN 100 X 40 MM, JUNTA SOLDÁVEL, FORNECIDO E INSTALADO EM RAMAL DE DESCARGA OU EM RAMAL DE ESGOTO SANITÁRIO. AF_08/2022</t>
  </si>
  <si>
    <t>JOELHO 45 GRAUS, PVC, SERIE NORMAL, ESGOTO PREDIAL, DN 50 MM, JUNTA ELÁSTICA, FORNECIDO E INSTALADO EM RAMAL DE DESCARGA OU RAMAL DE ESGOTO SANITÁRIO. AF_08/2022</t>
  </si>
  <si>
    <t>CURVA CURTA 90 GRAUS, PVC, SERIE NORMAL, ESGOTO PREDIAL, DN 40 MM, JUNTA SOLDÁVEL, FORNECIDO E INSTALADO EM RAMAL DE DESCARGA OU RAMAL DE ESGOTO SANITÁRIO. AF_08/2022</t>
  </si>
  <si>
    <t>JOELHO 90 GRAUS, PVC, SERIE NORMAL, ESGOTO PREDIAL, DN 100 MM, JUNTA ELÁSTICA, FORNECIDO E INSTALADO EM RAMAL DE DESCARGA OU RAMAL DE ESGOTO SANITÁRIO. AF_08/2022</t>
  </si>
  <si>
    <t>JUNÇÃO SIMPLES, PVC, SERIE NORMAL, ESGOTO PREDIAL, DN 50 X 50 MM, JUNTA ELÁSTICA, FORNECIDO E INSTALADO EM RAMAL DE DESCARGA OU RAMAL DE ESGOTO SANITÁRIO. AF_08/2022</t>
  </si>
  <si>
    <t>Junção simples em pvc rígido soldável, para esgoto primário, diâm = 75 x 50mmRev.01 - 10/2022</t>
  </si>
  <si>
    <t>Redução excentrica em pvc rígido soldável, para esgoto primário, diâm = 75 x 50mm</t>
  </si>
  <si>
    <t>TUBO PVC, SERIE NORMAL, ESGOTO PREDIAL, DN 100 MM, FORNECIDO E INSTALADO EM RAMAL DE DESCARGA OU RAMAL DE ESGOTO SANITÁRIO. AF_08/2022</t>
  </si>
  <si>
    <t>TUBO PVC, SERIE NORMAL, ESGOTO PREDIAL, DN 50 MM, FORNECIDO E INSTALADO EM RAMAL DE DESCARGA OU RAMAL DE ESGOTO SANITÁRIO. AF_08/2022</t>
  </si>
  <si>
    <t>TUBO PVC, SERIE NORMAL, ESGOTO PREDIAL, DN 40 MM, FORNECIDO E INSTALADO EM RAMAL DE DESCARGA OU RAMAL DE ESGOTO SANITÁRIO. AF_08/2022</t>
  </si>
  <si>
    <t>TUBO PVC, SERIE NORMAL, ESGOTO PREDIAL, DN 75 MM, FORNECIDO E INSTALADO EM RAMAL DE DESCARGA OU RAMAL DE ESGOTO SANITÁRIO. AF_08/2022</t>
  </si>
  <si>
    <t>2.11.2</t>
  </si>
  <si>
    <t>TERMINAL DE VENTILAÇÃO, PVC, SÉRIE NORMAL, ESGOTO PREDIAL, DN 50 MM, JUNTA SOLDÁVEL, FORNECIDO E INSTALADO EM PRUMADA DE ESGOTO SANITÁRIO OU VENTILAÇÃO. AF_08/2022</t>
  </si>
  <si>
    <t>TUBO PVC, SERIE NORMAL, ESGOTO PREDIAL, DN 50 MM, FORNECIDO E INSTALADO EM PRUMADA DE ESGOTO SANITÁRIO OU VENTILAÇÃO. AF_08/2022</t>
  </si>
  <si>
    <t>JOELHO 90 GRAUS, PVC, SERIE NORMAL, ESGOTO PREDIAL, DN 50 MM, JUNTA ELÁSTICA, FORNECIDO E INSTALADO EM PRUMADA DE ESGOTO SANITÁRIO OU VENTILAÇÃO. AF_08/2022</t>
  </si>
  <si>
    <t>2.11.2.1</t>
  </si>
  <si>
    <t>2.11.2.2</t>
  </si>
  <si>
    <t>2.11.2.3</t>
  </si>
  <si>
    <t>2.11.3</t>
  </si>
  <si>
    <t>CONCRETO FCK = 20MPA, TRAÇO 1:2,7:3 (EM MASSA SECA DE CIMENTO/ AREIA MÉDIA/ BRITA 1) - PREPARO MECÂNICO COM BETONEIRA 400 L. AF_05/2021</t>
  </si>
  <si>
    <t>ARGAMASSA TRAÇO 1:4 (EM VOLUME DE CIMENTO E AREIA MÉDIA ÚMIDA) COM ADIÇÃO DE IMPERMEABILIZANTE, PREPARO MECÂNICO COM BETONEIRA 400 L. AF_08/2019</t>
  </si>
  <si>
    <t>TAMPA CIRCULAR PARA ESGOTO E DRENAGEM, EM CONCRETO PRÉ- MOLDADO, DIÂMETRO INTERNO = 0,60 M E ALTURA = 0,10 M.</t>
  </si>
  <si>
    <t>2.11.3.1</t>
  </si>
  <si>
    <t>2.11.3.2</t>
  </si>
  <si>
    <t>2.11.3.3</t>
  </si>
  <si>
    <t>2.11.3.4</t>
  </si>
  <si>
    <t>2.11.3.5</t>
  </si>
  <si>
    <t>2.11.3.6</t>
  </si>
  <si>
    <t>2.11.3.7</t>
  </si>
  <si>
    <t>2.11.3.8</t>
  </si>
  <si>
    <t>2.11.4</t>
  </si>
  <si>
    <t>SUMIDOURO</t>
  </si>
  <si>
    <t>2.11.4.1</t>
  </si>
  <si>
    <t>2.11.4.2</t>
  </si>
  <si>
    <t>2.11.4.3</t>
  </si>
  <si>
    <t>2.11.4.4</t>
  </si>
  <si>
    <t>2.11.4.5</t>
  </si>
  <si>
    <t>2.11.4.6</t>
  </si>
  <si>
    <t>LASTRO COM MATERIAL GRANULAR (PEDRA BRITADA N.2), APLICADO EM PISOS OU LAJES SOBRE SOLO, ESPESSURA DE *10 CM*.</t>
  </si>
  <si>
    <t xml:space="preserve">PRAÇA </t>
  </si>
  <si>
    <t>3.1.6</t>
  </si>
  <si>
    <t>3.1.7</t>
  </si>
  <si>
    <t>3.1.8</t>
  </si>
  <si>
    <t>EXECUÇÃO DE PASSEIO EM PISO INTERTRAVADO, COM BLOCO RETANGULAR COR NATURAL DE 20 X 10 CM, ESPESSURA 6 CM. AF_10/2022</t>
  </si>
  <si>
    <t>EXECUÇÃO DE PASSEIO EM PISO INTERTRAVADO, COM BLOCO RETANGULAR COLORIDO DE 20 X 10 CM, ESPESSURA 6 CM.</t>
  </si>
  <si>
    <t>EXECUÇÃO DE PASSEIO (CALÇADA) OU PISO DE CONCRETO COM CONCRETO MOLDADO IN LOCO, FEITO EM OBRA, ACABAMENTO CONVENCIONAL, ESPESSURA 8 CM, ARMADO. AF_08/2022</t>
  </si>
  <si>
    <t>Rampa padrão para acesso de deficientes a passeio público, em concreto simples Fck=25MPa, desempolada, pintada em novacor, 02 demãos e piso tátil de alerta/direcional.</t>
  </si>
  <si>
    <t>ASSENTAMENTO DE GUIA (MEIO-FIO) EM TRECHO RETO, CONFECCIONADA EM CONCRETO PRÉ-FABRICADO, DIMENSÕES 39X6,5X6,5X19 CM (COMPRIMENTO X BASE INFERIOR X BASE SUPERIOR X ALTURA), PARA DELIMITAÇÃO DE JARDINS, PRAÇAS OU PASSEIOS. AF_01/2024</t>
  </si>
  <si>
    <t>PINTURA DE MEIO-FIO COM TINTA BRANCA A BASE DE CAL (CAIAÇÃO). AF_05/2021</t>
  </si>
  <si>
    <t>EXECUÇÃO DE PAVIMENTO EM PARALELEPÍPEDOS, REJUNTAMENTO COM ARGAMASSA TRAÇO 1:3 (CIMENTO E AREIA). AF_05/2020</t>
  </si>
  <si>
    <t>Regularização manual e compactão com placa vibratótia</t>
  </si>
  <si>
    <t>ELETRICO</t>
  </si>
  <si>
    <t>3.2.1.1</t>
  </si>
  <si>
    <t>3.2.1.2</t>
  </si>
  <si>
    <t>3.2.1.3</t>
  </si>
  <si>
    <t>3.2.1.4</t>
  </si>
  <si>
    <t>3.2.1.5</t>
  </si>
  <si>
    <t>3.2.1.6</t>
  </si>
  <si>
    <t>3.2.1.7</t>
  </si>
  <si>
    <t>3.2.1.8</t>
  </si>
  <si>
    <t>3.2.1.9</t>
  </si>
  <si>
    <t>3.2.1.10</t>
  </si>
  <si>
    <t>3.2.1.11</t>
  </si>
  <si>
    <t>3.2.1.12</t>
  </si>
  <si>
    <t>CURVA 90 GRAUS PARA ELETRODUTO, PVC, ROSCÁVEL, DN 32 MM (1"), PARA CIRCUITOS TERMINAIS, INSTALADA EM PAREDE - FORNECIMENTO E INSTALAÇÃO. AF_03/2023</t>
  </si>
  <si>
    <t>CABO DE COBRE FLEXÍVEL ISOLADO, 16 MM², ANTI-CHAMA 0,6/1,0 KV, PARA DISTRIBUIÇÃO - FORNECIMENTO E INSTALAÇÃO. AF_10/2020</t>
  </si>
  <si>
    <t>ELETRODUTO RÍGIDO ROSCÁVEL, PVC, DN 32 MM (1"), PARA CIRCUITOS TERMINAIS, INSTALADO EM PAREDE - FORNECIMENTO E INSTALAÇÃO. AF_03/2023</t>
  </si>
  <si>
    <t>ELETRODUTO RÍGIDO ROSCÁVEL, PVC, DN 40 MM (1 1/4"), PARA CIRCUITOS TERMINAIS, INSTALADO EM PAREDE - FORNECIMENTO E INSTALAÇÃO. AF_03/2023</t>
  </si>
  <si>
    <t>ELETRODUTO RÍGIDO ROSCÁVEL, PVC, DN 25 MM (3/4"), PARA CIRCUITOS TERMINAIS, INSTALADO EM PAREDE - FORNECIMENTO E INSTALAÇÃO. AF_03/2023</t>
  </si>
  <si>
    <t>ABRACADEIRA EM ACO PARA AMARRACAO DE ELETRODUTOS, TIPO D, COM 1" E CUNHA DE FIXACAO</t>
  </si>
  <si>
    <t>ABRACADEIRA EM ACO PARA AMARRACAO DE ELETRODUTOS, TIPO D, COM 1 1/4" E CUNHA DE FIXACAO</t>
  </si>
  <si>
    <t>ABRACADEIRA EM ACO PARA AMARRACAO DE ELETRODUTOS, TIPO D, COM 3/4" E CUNHA DE FIXACAO</t>
  </si>
  <si>
    <t>CAIXA ENTERRADA ELÉTRICA RETANGULAR, EM CONCRETO PRÉ- MOLDADO, FUNDO COM BRITA, DIMENSÕES INTERNAS: 0,3X0,3X0,3 M. AF_12/2020</t>
  </si>
  <si>
    <t>INTERRUPTORES, TOMADAS, DISJUNTORES E QUADROS</t>
  </si>
  <si>
    <t>3.2.2.1</t>
  </si>
  <si>
    <t>3.2.2.2</t>
  </si>
  <si>
    <t>3.2.2.3</t>
  </si>
  <si>
    <t>3.2.2.4</t>
  </si>
  <si>
    <t>3.2.2.5</t>
  </si>
  <si>
    <t>3.2.2.6</t>
  </si>
  <si>
    <t>3.2.2.7</t>
  </si>
  <si>
    <t>3.2.2.8</t>
  </si>
  <si>
    <t>3.2.2.9</t>
  </si>
  <si>
    <t>3.2.2.10</t>
  </si>
  <si>
    <t>DISJUNTOR TRIPOLAR TIPO NEMA, CORRENTE NOMINAL DE 60 ATÉ 100A - FORNECIMENTO E INSTALAÇÃO. AF_10/2020</t>
  </si>
  <si>
    <t>DISPOSITIVO DPS CLASSE II, 1 POLO, TENSAO MAXIMA DE 275 V, CORRENTE MAXIMA DE *45* KA (TIPO AC)</t>
  </si>
  <si>
    <t>Poste decorativo 2 pétalas, em aço galvanizado com difusor em vidro transparente temperado, com 3m/4m, inclusive lâmpada de led 50w</t>
  </si>
  <si>
    <t>ENTRADA DE ENERGIA ELÉTRICA, AÉREA, TRIFÁSICA, COM CAIXA DE EMBUTIR, CABO DE 16 MM2 E DISJUNTOR DIN 50A (NÃO INCLUSO O POSTE DE CONCRETO). AF_07/2020</t>
  </si>
  <si>
    <t>POSTE DE ACO CONICO CONTINUO RETO, ENGASTADO, H=9M - FORNECIMENTO E INSTALACAO, COM 4 LUMINÁRIAS EM LED 200W.</t>
  </si>
  <si>
    <t>Refletor Super Led, corpo em aluminio, potencia 10W, bivolt, temp.cor 6400K, IP-65, ref: FLC ou similar</t>
  </si>
  <si>
    <t>LUVA PARA ELETRODUTO, PVC, ROSCÁVEL, DN 25 MM (3/4"), PARA CIRCUITOS TERMINAIS, INSTALADA EM PAREDE - FORNECIMENTO E INSTALAÇÃO. AF_03/2023</t>
  </si>
  <si>
    <t>LUVA PARA ELETRODUTO, PVC, ROSCÁVEL, DN 32 MM (1"), PARA CIRCUITOS TERMINAIS, INSTALADA EM PAREDE - FORNECIMENTO E INSTALAÇÃO. AF_03/2023</t>
  </si>
  <si>
    <t>ARBORIZAÇÃO</t>
  </si>
  <si>
    <t>PLANTIO DE GRAMA BATATAIS EM PLACAS. AF_05/2018</t>
  </si>
  <si>
    <t>APLICAÇÃO DE ADUBO EM SOLO. AF_05/2018</t>
  </si>
  <si>
    <t>LASTRO COM MATERIAL GRANULAR (PEDRA BRITADA N.1 E PEDRA BRITADA N.2), APLICADO EM PISOS OU LAJES SOBRE SOLO, ESPESSURA DE *10 CM*. AF_01/2024</t>
  </si>
  <si>
    <t>LASTRO COM MATERIAL GRANULAR (AREIA MÉDIA), APLICADO EM PISOS OU LAJES SOBRE SOLO, ESPESSURA DE *10 CM*. AF_01/2024</t>
  </si>
  <si>
    <t>PLANTIO DE PALMEIRA COM ALTURA DE MUDA MENOR OU IGUAL A 2,00 M. AF_05/2018</t>
  </si>
  <si>
    <t>PLANTIO DE ÁRVORE ORNAMENTAL COM ALTURA DE MUDA MAIOR QUE 2,00 M E MENOR OU IGUAL A 4,00 M. AF_05/2018</t>
  </si>
  <si>
    <t>PLAYGROUND</t>
  </si>
  <si>
    <t>EQUIPAMENTO DE PLAYGROUND -GANGORRA DE TORA DE MADEIRA 3 PRANCHAS</t>
  </si>
  <si>
    <t>Brinquedo - Gira-gira (carrossel ø=1,70m), em tubo de ferro galvanizado de 1 1/2" e assento em chapa galvanizada e=1/4", sergipark ou similar</t>
  </si>
  <si>
    <t>Brinquedo em madeira roliça para parque com duas escorregadeira de madeira conforme projeto</t>
  </si>
  <si>
    <t>3.5</t>
  </si>
  <si>
    <t>BANCOS DE CONCRETO/ALVENARIA</t>
  </si>
  <si>
    <t>3.5.1</t>
  </si>
  <si>
    <t>3.5.2</t>
  </si>
  <si>
    <t>3.5.3</t>
  </si>
  <si>
    <t>3.5.4</t>
  </si>
  <si>
    <t>3.5.5</t>
  </si>
  <si>
    <t>3.5.6</t>
  </si>
  <si>
    <t>3.5.7</t>
  </si>
  <si>
    <t>3.5.8</t>
  </si>
  <si>
    <t>3.5.9</t>
  </si>
  <si>
    <t>3.5.10</t>
  </si>
  <si>
    <t>3.5.11</t>
  </si>
  <si>
    <t>3.5.12</t>
  </si>
  <si>
    <t>3.5.13</t>
  </si>
  <si>
    <t>3.5.14</t>
  </si>
  <si>
    <t>3.5.15</t>
  </si>
  <si>
    <t>3.5.16</t>
  </si>
  <si>
    <t>3.5.17</t>
  </si>
  <si>
    <t>3.5.18</t>
  </si>
  <si>
    <t>3.5.19</t>
  </si>
  <si>
    <t>3.5.20</t>
  </si>
  <si>
    <t>Pedra argamassada com cimento e areia 1:3 - areia e pedra de mão comercial - fornecimento e assentamento</t>
  </si>
  <si>
    <t>MONTAGEM E DESMONTAGEM DE FÔRMA DE LAJE MACIÇA, PÉ- DIREITO SIMPLES, EM CHAPA DE MADEIRA COMPENSADA PLASTIFICADA, 14 UTILIZAÇÕES. AF_09/2020</t>
  </si>
  <si>
    <t>TELA DE ACO SOLDADA NERVURADA, CA-60, Q-283 (4,48 KG/M2), DIAMETRO DO FIO = 6,0 MM, LARGURA = 2,45 X 6,00 M DE COMPRIMENTO, ESPACAMENTO DA MALHA = 10 X 10 CM</t>
  </si>
  <si>
    <t>EMBOÇO OU MASSA ÚNICA EM ARGAMASSA TRAÇO 1:2:8, PREPARO MECÂNICO COM BETONEIRA 400 L, APLICADA MANUALMENTE NAS PAREDES INTERNAS DA SACADA, ESPESSURA DE 35 MM, SEM USO DE TELA METÁLICA DE REFORÇO CONTRA FISSURAÇÃO. AF_08/2022</t>
  </si>
  <si>
    <t>CHAPISCO APLICADO EM ALVENARIA (SEM PRESENÇA DE VÃOS) E ESTRUTURAS DE CONCRETO DE FACHADA, COM COLHER DE PEDREIRO. ARGAMASSA TRAÇO 1:3 COM PREPARO EM BETONEIRA 400L. AF_10/2022</t>
  </si>
  <si>
    <t>Revestimento cerâmico para piso ou parede, 58 x 58 cm, pei 4, Incenor, cor plus madeira, brilhante, retificado, ref.65620 ou similar, aplicada c/ argamassa ind. ac-ii, rejunte acrílico, exceto regularização de base/emboço Rev 01_01/22</t>
  </si>
  <si>
    <t>PINTURA LÁTEX ACRÍLICA ECONÔMICA, APLICAÇÃO MANUAL EM PAREDES, DUAS DEMÃOS. AF_04/2023</t>
  </si>
  <si>
    <t>PISO CIMENTADO, TRAÇO 1:3 (CIMENTO E AREIA), ACABAMENTO LISO, ESPESSURA 3,0 CM, PREPARO MECÂNICO DA ARGAMASSA.</t>
  </si>
  <si>
    <t>3.6</t>
  </si>
  <si>
    <t>PÉRGOLA EM MADEIRA</t>
  </si>
  <si>
    <t>3.6.1</t>
  </si>
  <si>
    <t>3.6.2</t>
  </si>
  <si>
    <t>3.6.3</t>
  </si>
  <si>
    <t>3.6.4</t>
  </si>
  <si>
    <t>3.6.5</t>
  </si>
  <si>
    <t>3.6.6</t>
  </si>
  <si>
    <t>3.6.7</t>
  </si>
  <si>
    <t>3.6.8</t>
  </si>
  <si>
    <t>Pilar e vigas de madeira, em massaranduba, angelin ou madeira de lei</t>
  </si>
  <si>
    <t>PINTURA VERNIZ (INCOLOR) ALQUÍDICO EM MADEIRA, USO INTERNO E EXTERNO, 2 DEMÃOS. AF_01/2021</t>
  </si>
  <si>
    <t>SERVIÇOS FINAIS</t>
  </si>
  <si>
    <t>Restauro - Recuperação de ornatos e cercaduras</t>
  </si>
  <si>
    <t>Mesa c/ tampo Ø=1,00m em concreto armado polido sobre tubo de concreto armado Ø=0,40m, e 4 bancos em concreto armado Ø=0,40m, com pintura acrílica cor cinza grafite da Coral ou similar.</t>
  </si>
  <si>
    <t>LIXEIRA COM ESTRUTURA DE AÇO GALVANIZADO (1 TUBO CENTRAL) E CESTO EM TÁBUAS DE MADEIRA DE LEI</t>
  </si>
  <si>
    <t>4.2</t>
  </si>
  <si>
    <t>4.3</t>
  </si>
  <si>
    <t>4.4</t>
  </si>
  <si>
    <t>ANCORA CONSTRUTORA LTDA</t>
  </si>
  <si>
    <t>00021/2024</t>
  </si>
  <si>
    <t>TP 00013/2024</t>
  </si>
  <si>
    <t>00205/2024-SDC</t>
  </si>
  <si>
    <t xml:space="preserve">José Cláudio Chaves Cavalcante Neto </t>
  </si>
  <si>
    <t xml:space="preserve">VIGAS SUPERIORES </t>
  </si>
  <si>
    <t>BM04</t>
  </si>
  <si>
    <t>BM05</t>
  </si>
  <si>
    <t>Serviço Medido:  SERVIÇOS PRELIMINARES;  PRAÇA; PAVIMENTAÇÃO; ELETRICO; BANCOS DE CONCRETO; PLAYGROUD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</si>
</sst>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10" fillId="0" borderId="0"/>
  </cellStyleXfs>
  <cellXfs count="243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vertical="center" wrapText="1"/>
    </xf>
    <xf numFmtId="4" fontId="3" fillId="0" borderId="15" xfId="0" applyNumberFormat="1" applyFont="1" applyBorder="1" applyAlignment="1">
      <alignment vertical="center" wrapText="1"/>
    </xf>
    <xf numFmtId="165" fontId="4" fillId="0" borderId="15" xfId="3" applyFont="1" applyBorder="1" applyAlignment="1">
      <alignment vertical="center"/>
    </xf>
    <xf numFmtId="164" fontId="4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3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165" fontId="2" fillId="0" borderId="12" xfId="3" applyFont="1" applyBorder="1" applyAlignment="1">
      <alignment vertical="center"/>
    </xf>
    <xf numFmtId="164" fontId="2" fillId="0" borderId="12" xfId="3" applyNumberFormat="1" applyFont="1" applyBorder="1" applyAlignment="1">
      <alignment vertical="center"/>
    </xf>
    <xf numFmtId="2" fontId="6" fillId="0" borderId="15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165" fontId="2" fillId="4" borderId="15" xfId="3" applyFont="1" applyFill="1" applyBorder="1" applyAlignment="1">
      <alignment vertical="center"/>
    </xf>
    <xf numFmtId="164" fontId="2" fillId="4" borderId="15" xfId="3" applyNumberFormat="1" applyFont="1" applyFill="1" applyBorder="1" applyAlignment="1">
      <alignment vertical="center"/>
    </xf>
    <xf numFmtId="4" fontId="4" fillId="4" borderId="15" xfId="0" applyNumberFormat="1" applyFont="1" applyFill="1" applyBorder="1" applyAlignment="1">
      <alignment vertical="center" wrapText="1"/>
    </xf>
    <xf numFmtId="4" fontId="2" fillId="4" borderId="15" xfId="0" applyNumberFormat="1" applyFont="1" applyFill="1" applyBorder="1" applyAlignment="1">
      <alignment vertical="center" wrapText="1"/>
    </xf>
    <xf numFmtId="2" fontId="6" fillId="4" borderId="15" xfId="0" applyNumberFormat="1" applyFont="1" applyFill="1" applyBorder="1" applyAlignment="1">
      <alignment horizontal="right" vertical="center" wrapText="1"/>
    </xf>
    <xf numFmtId="4" fontId="6" fillId="4" borderId="15" xfId="0" applyNumberFormat="1" applyFont="1" applyFill="1" applyBorder="1" applyAlignment="1">
      <alignment horizontal="right" vertical="center" wrapText="1"/>
    </xf>
    <xf numFmtId="165" fontId="4" fillId="4" borderId="15" xfId="3" applyFont="1" applyFill="1" applyBorder="1" applyAlignment="1">
      <alignment vertical="center"/>
    </xf>
    <xf numFmtId="164" fontId="4" fillId="4" borderId="15" xfId="0" applyNumberFormat="1" applyFont="1" applyFill="1" applyBorder="1" applyAlignment="1">
      <alignment vertical="center" wrapText="1"/>
    </xf>
    <xf numFmtId="165" fontId="4" fillId="3" borderId="15" xfId="3" applyFont="1" applyFill="1" applyBorder="1" applyAlignment="1">
      <alignment vertical="center"/>
    </xf>
    <xf numFmtId="164" fontId="4" fillId="3" borderId="15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2" fontId="6" fillId="3" borderId="15" xfId="0" applyNumberFormat="1" applyFont="1" applyFill="1" applyBorder="1" applyAlignment="1">
      <alignment horizontal="right" vertical="center" wrapText="1"/>
    </xf>
    <xf numFmtId="4" fontId="6" fillId="3" borderId="15" xfId="0" applyNumberFormat="1" applyFont="1" applyFill="1" applyBorder="1" applyAlignment="1">
      <alignment horizontal="right" vertical="center" wrapText="1"/>
    </xf>
    <xf numFmtId="0" fontId="12" fillId="5" borderId="15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0" fontId="13" fillId="5" borderId="10" xfId="0" applyFont="1" applyFill="1" applyBorder="1" applyAlignment="1">
      <alignment vertical="center"/>
    </xf>
    <xf numFmtId="164" fontId="13" fillId="5" borderId="10" xfId="0" applyNumberFormat="1" applyFont="1" applyFill="1" applyBorder="1" applyAlignment="1">
      <alignment vertical="center"/>
    </xf>
    <xf numFmtId="14" fontId="13" fillId="5" borderId="15" xfId="0" applyNumberFormat="1" applyFont="1" applyFill="1" applyBorder="1" applyAlignment="1">
      <alignment vertical="center"/>
    </xf>
    <xf numFmtId="164" fontId="2" fillId="4" borderId="12" xfId="3" applyNumberFormat="1" applyFont="1" applyFill="1" applyBorder="1" applyAlignment="1">
      <alignment vertical="center"/>
    </xf>
    <xf numFmtId="164" fontId="4" fillId="4" borderId="15" xfId="3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2" fillId="4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7" fillId="0" borderId="16" xfId="0" applyFont="1" applyFill="1" applyBorder="1" applyAlignment="1">
      <alignment horizontal="center" vertical="top" wrapText="1"/>
    </xf>
    <xf numFmtId="166" fontId="2" fillId="4" borderId="15" xfId="0" applyNumberFormat="1" applyFont="1" applyFill="1" applyBorder="1" applyAlignment="1">
      <alignment horizontal="right" vertical="center" wrapText="1"/>
    </xf>
    <xf numFmtId="43" fontId="18" fillId="4" borderId="0" xfId="1" applyFont="1" applyFill="1" applyAlignment="1">
      <alignment vertical="center"/>
    </xf>
    <xf numFmtId="0" fontId="18" fillId="4" borderId="0" xfId="0" applyFont="1" applyFill="1"/>
    <xf numFmtId="0" fontId="18" fillId="4" borderId="0" xfId="0" applyFont="1" applyFill="1" applyAlignment="1">
      <alignment vertical="center"/>
    </xf>
    <xf numFmtId="10" fontId="18" fillId="4" borderId="0" xfId="2" applyNumberFormat="1" applyFont="1" applyFill="1" applyAlignment="1">
      <alignment vertical="center"/>
    </xf>
    <xf numFmtId="0" fontId="18" fillId="0" borderId="15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43" fontId="18" fillId="0" borderId="0" xfId="1" applyFont="1" applyAlignment="1">
      <alignment vertical="center"/>
    </xf>
    <xf numFmtId="0" fontId="18" fillId="4" borderId="15" xfId="0" applyFont="1" applyFill="1" applyBorder="1"/>
    <xf numFmtId="49" fontId="2" fillId="4" borderId="15" xfId="0" applyNumberFormat="1" applyFont="1" applyFill="1" applyBorder="1" applyAlignment="1">
      <alignment horizontal="center" vertical="center"/>
    </xf>
    <xf numFmtId="49" fontId="2" fillId="4" borderId="15" xfId="0" applyNumberFormat="1" applyFont="1" applyFill="1" applyBorder="1" applyAlignment="1">
      <alignment vertical="center"/>
    </xf>
    <xf numFmtId="4" fontId="2" fillId="4" borderId="15" xfId="0" applyNumberFormat="1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vertical="center"/>
    </xf>
    <xf numFmtId="43" fontId="18" fillId="4" borderId="15" xfId="1" applyFont="1" applyFill="1" applyBorder="1" applyAlignment="1">
      <alignment vertical="center"/>
    </xf>
    <xf numFmtId="166" fontId="19" fillId="4" borderId="15" xfId="0" applyNumberFormat="1" applyFont="1" applyFill="1" applyBorder="1" applyAlignment="1">
      <alignment horizontal="right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justify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/>
    </xf>
    <xf numFmtId="0" fontId="18" fillId="4" borderId="15" xfId="0" applyFont="1" applyFill="1" applyBorder="1" applyAlignment="1">
      <alignment horizontal="right"/>
    </xf>
    <xf numFmtId="166" fontId="19" fillId="4" borderId="15" xfId="0" applyNumberFormat="1" applyFont="1" applyFill="1" applyBorder="1"/>
    <xf numFmtId="4" fontId="8" fillId="0" borderId="15" xfId="0" applyNumberFormat="1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right" vertical="center" wrapText="1"/>
    </xf>
    <xf numFmtId="164" fontId="8" fillId="0" borderId="15" xfId="0" applyNumberFormat="1" applyFont="1" applyBorder="1" applyAlignment="1">
      <alignment vertical="center" wrapText="1"/>
    </xf>
    <xf numFmtId="4" fontId="18" fillId="4" borderId="15" xfId="0" applyNumberFormat="1" applyFont="1" applyFill="1" applyBorder="1" applyAlignment="1">
      <alignment vertical="center"/>
    </xf>
    <xf numFmtId="43" fontId="18" fillId="0" borderId="15" xfId="1" applyFont="1" applyBorder="1" applyAlignment="1">
      <alignment vertical="center"/>
    </xf>
    <xf numFmtId="49" fontId="4" fillId="0" borderId="15" xfId="0" applyNumberFormat="1" applyFont="1" applyBorder="1" applyAlignment="1">
      <alignment vertical="center" wrapText="1"/>
    </xf>
    <xf numFmtId="4" fontId="18" fillId="4" borderId="15" xfId="0" applyNumberFormat="1" applyFont="1" applyFill="1" applyBorder="1"/>
    <xf numFmtId="4" fontId="19" fillId="4" borderId="15" xfId="0" applyNumberFormat="1" applyFont="1" applyFill="1" applyBorder="1"/>
    <xf numFmtId="49" fontId="2" fillId="3" borderId="15" xfId="0" applyNumberFormat="1" applyFont="1" applyFill="1" applyBorder="1" applyAlignment="1">
      <alignment horizontal="left" vertical="center" wrapText="1"/>
    </xf>
    <xf numFmtId="49" fontId="2" fillId="3" borderId="15" xfId="0" applyNumberFormat="1" applyFont="1" applyFill="1" applyBorder="1" applyAlignment="1">
      <alignment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vertical="center"/>
    </xf>
    <xf numFmtId="2" fontId="18" fillId="0" borderId="15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43" fontId="18" fillId="0" borderId="15" xfId="1" applyFont="1" applyBorder="1"/>
    <xf numFmtId="0" fontId="3" fillId="6" borderId="15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4" fontId="4" fillId="6" borderId="15" xfId="0" applyNumberFormat="1" applyFont="1" applyFill="1" applyBorder="1" applyAlignment="1">
      <alignment vertical="center" wrapText="1"/>
    </xf>
    <xf numFmtId="0" fontId="4" fillId="7" borderId="15" xfId="0" applyFont="1" applyFill="1" applyBorder="1" applyAlignment="1">
      <alignment vertical="center"/>
    </xf>
    <xf numFmtId="0" fontId="18" fillId="7" borderId="15" xfId="0" applyFont="1" applyFill="1" applyBorder="1" applyAlignment="1">
      <alignment vertical="center"/>
    </xf>
    <xf numFmtId="43" fontId="18" fillId="7" borderId="15" xfId="1" applyFont="1" applyFill="1" applyBorder="1"/>
    <xf numFmtId="165" fontId="4" fillId="7" borderId="15" xfId="3" applyFont="1" applyFill="1" applyBorder="1" applyAlignment="1">
      <alignment vertical="center"/>
    </xf>
    <xf numFmtId="164" fontId="4" fillId="7" borderId="15" xfId="3" applyNumberFormat="1" applyFont="1" applyFill="1" applyBorder="1" applyAlignment="1">
      <alignment vertical="center"/>
    </xf>
    <xf numFmtId="167" fontId="2" fillId="7" borderId="15" xfId="0" applyNumberFormat="1" applyFont="1" applyFill="1" applyBorder="1" applyAlignment="1">
      <alignment vertical="center"/>
    </xf>
    <xf numFmtId="49" fontId="22" fillId="4" borderId="15" xfId="0" applyNumberFormat="1" applyFont="1" applyFill="1" applyBorder="1" applyAlignment="1">
      <alignment horizontal="center" vertical="center"/>
    </xf>
    <xf numFmtId="49" fontId="22" fillId="2" borderId="15" xfId="0" applyNumberFormat="1" applyFont="1" applyFill="1" applyBorder="1" applyAlignment="1">
      <alignment horizontal="left" vertical="center"/>
    </xf>
    <xf numFmtId="167" fontId="4" fillId="0" borderId="1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vertical="center" wrapText="1"/>
    </xf>
    <xf numFmtId="167" fontId="4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18" fillId="4" borderId="15" xfId="0" applyNumberFormat="1" applyFont="1" applyFill="1" applyBorder="1" applyAlignment="1">
      <alignment horizontal="right"/>
    </xf>
    <xf numFmtId="4" fontId="3" fillId="4" borderId="15" xfId="0" applyNumberFormat="1" applyFont="1" applyFill="1" applyBorder="1" applyAlignment="1">
      <alignment vertical="center" wrapText="1"/>
    </xf>
    <xf numFmtId="0" fontId="23" fillId="0" borderId="15" xfId="0" applyFont="1" applyFill="1" applyBorder="1" applyAlignment="1">
      <alignment horizontal="center" vertical="center" wrapText="1"/>
    </xf>
    <xf numFmtId="2" fontId="23" fillId="0" borderId="15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0" fillId="0" borderId="4" xfId="0" applyBorder="1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9" fillId="6" borderId="10" xfId="0" applyFont="1" applyFill="1" applyBorder="1" applyAlignment="1">
      <alignment vertical="center"/>
    </xf>
    <xf numFmtId="14" fontId="9" fillId="6" borderId="15" xfId="0" applyNumberFormat="1" applyFont="1" applyFill="1" applyBorder="1"/>
    <xf numFmtId="0" fontId="24" fillId="0" borderId="15" xfId="0" applyFont="1" applyBorder="1" applyAlignment="1">
      <alignment vertical="center"/>
    </xf>
    <xf numFmtId="2" fontId="4" fillId="0" borderId="15" xfId="0" applyNumberFormat="1" applyFont="1" applyBorder="1" applyAlignment="1">
      <alignment horizontal="right" vertical="center" wrapText="1"/>
    </xf>
    <xf numFmtId="43" fontId="24" fillId="0" borderId="15" xfId="1" applyFont="1" applyBorder="1" applyAlignment="1">
      <alignment vertical="center"/>
    </xf>
    <xf numFmtId="4" fontId="24" fillId="4" borderId="15" xfId="0" applyNumberFormat="1" applyFont="1" applyFill="1" applyBorder="1" applyAlignment="1">
      <alignment vertical="center"/>
    </xf>
    <xf numFmtId="0" fontId="23" fillId="6" borderId="15" xfId="0" applyFont="1" applyFill="1" applyBorder="1" applyAlignment="1">
      <alignment horizontal="left" vertical="top" wrapText="1"/>
    </xf>
    <xf numFmtId="2" fontId="24" fillId="0" borderId="15" xfId="0" applyNumberFormat="1" applyFont="1" applyBorder="1" applyAlignment="1">
      <alignment vertical="center"/>
    </xf>
    <xf numFmtId="164" fontId="13" fillId="5" borderId="10" xfId="0" applyNumberFormat="1" applyFont="1" applyFill="1" applyBorder="1" applyAlignment="1">
      <alignment horizontal="left" vertical="center"/>
    </xf>
    <xf numFmtId="0" fontId="0" fillId="0" borderId="0" xfId="0" applyBorder="1"/>
    <xf numFmtId="164" fontId="0" fillId="0" borderId="0" xfId="0" applyNumberFormat="1" applyBorder="1" applyAlignment="1">
      <alignment horizontal="left"/>
    </xf>
    <xf numFmtId="164" fontId="4" fillId="0" borderId="9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7" fontId="25" fillId="0" borderId="15" xfId="0" applyNumberFormat="1" applyFont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left" vertical="center" wrapText="1"/>
    </xf>
    <xf numFmtId="0" fontId="23" fillId="6" borderId="15" xfId="0" applyFont="1" applyFill="1" applyBorder="1" applyAlignment="1">
      <alignment horizontal="center" vertical="center" wrapText="1"/>
    </xf>
    <xf numFmtId="2" fontId="23" fillId="6" borderId="15" xfId="0" applyNumberFormat="1" applyFont="1" applyFill="1" applyBorder="1" applyAlignment="1">
      <alignment horizontal="center" vertical="center" wrapText="1"/>
    </xf>
    <xf numFmtId="0" fontId="24" fillId="6" borderId="15" xfId="0" applyFont="1" applyFill="1" applyBorder="1" applyAlignment="1">
      <alignment vertical="center"/>
    </xf>
    <xf numFmtId="43" fontId="24" fillId="6" borderId="15" xfId="1" applyFont="1" applyFill="1" applyBorder="1" applyAlignment="1">
      <alignment vertical="center"/>
    </xf>
    <xf numFmtId="165" fontId="4" fillId="6" borderId="15" xfId="3" applyFont="1" applyFill="1" applyBorder="1" applyAlignment="1">
      <alignment vertical="center"/>
    </xf>
    <xf numFmtId="164" fontId="4" fillId="6" borderId="15" xfId="0" applyNumberFormat="1" applyFont="1" applyFill="1" applyBorder="1" applyAlignment="1">
      <alignment vertical="center" wrapText="1"/>
    </xf>
    <xf numFmtId="4" fontId="4" fillId="3" borderId="11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" fontId="2" fillId="3" borderId="0" xfId="0" applyNumberFormat="1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left" vertical="center" wrapText="1"/>
    </xf>
    <xf numFmtId="4" fontId="6" fillId="3" borderId="0" xfId="0" applyNumberFormat="1" applyFont="1" applyFill="1" applyBorder="1" applyAlignment="1">
      <alignment horizontal="right" vertical="center" wrapText="1"/>
    </xf>
    <xf numFmtId="165" fontId="4" fillId="3" borderId="0" xfId="3" applyFont="1" applyFill="1" applyBorder="1" applyAlignment="1">
      <alignment vertical="center"/>
    </xf>
    <xf numFmtId="164" fontId="4" fillId="3" borderId="0" xfId="0" applyNumberFormat="1" applyFont="1" applyFill="1" applyBorder="1" applyAlignment="1">
      <alignment vertical="center" wrapText="1"/>
    </xf>
    <xf numFmtId="4" fontId="4" fillId="3" borderId="0" xfId="0" applyNumberFormat="1" applyFont="1" applyFill="1" applyBorder="1" applyAlignment="1">
      <alignment vertical="center" wrapText="1"/>
    </xf>
    <xf numFmtId="4" fontId="8" fillId="0" borderId="15" xfId="0" applyNumberFormat="1" applyFont="1" applyBorder="1" applyAlignment="1">
      <alignment vertical="center" wrapText="1"/>
    </xf>
    <xf numFmtId="4" fontId="22" fillId="0" borderId="15" xfId="0" applyNumberFormat="1" applyFont="1" applyBorder="1" applyAlignment="1">
      <alignment vertical="center" wrapText="1"/>
    </xf>
    <xf numFmtId="4" fontId="8" fillId="4" borderId="15" xfId="0" applyNumberFormat="1" applyFont="1" applyFill="1" applyBorder="1" applyAlignment="1">
      <alignment vertical="center" wrapText="1"/>
    </xf>
    <xf numFmtId="4" fontId="8" fillId="3" borderId="15" xfId="0" applyNumberFormat="1" applyFont="1" applyFill="1" applyBorder="1" applyAlignment="1">
      <alignment vertical="center" wrapText="1"/>
    </xf>
    <xf numFmtId="4" fontId="8" fillId="6" borderId="15" xfId="0" applyNumberFormat="1" applyFont="1" applyFill="1" applyBorder="1" applyAlignment="1">
      <alignment vertical="center" wrapText="1"/>
    </xf>
    <xf numFmtId="0" fontId="18" fillId="0" borderId="15" xfId="0" applyFont="1" applyFill="1" applyBorder="1" applyAlignment="1">
      <alignment vertical="center"/>
    </xf>
    <xf numFmtId="165" fontId="4" fillId="0" borderId="15" xfId="3" applyFont="1" applyFill="1" applyBorder="1" applyAlignment="1">
      <alignment vertical="center"/>
    </xf>
    <xf numFmtId="4" fontId="6" fillId="0" borderId="15" xfId="0" applyNumberFormat="1" applyFont="1" applyFill="1" applyBorder="1" applyAlignment="1">
      <alignment horizontal="right" vertical="center" wrapText="1"/>
    </xf>
    <xf numFmtId="164" fontId="4" fillId="0" borderId="15" xfId="0" applyNumberFormat="1" applyFont="1" applyFill="1" applyBorder="1" applyAlignment="1">
      <alignment vertical="center" wrapText="1"/>
    </xf>
    <xf numFmtId="4" fontId="4" fillId="0" borderId="15" xfId="0" applyNumberFormat="1" applyFont="1" applyFill="1" applyBorder="1" applyAlignment="1">
      <alignment vertical="center" wrapText="1"/>
    </xf>
    <xf numFmtId="4" fontId="8" fillId="0" borderId="15" xfId="0" applyNumberFormat="1" applyFont="1" applyFill="1" applyBorder="1" applyAlignment="1">
      <alignment vertical="center" wrapText="1"/>
    </xf>
    <xf numFmtId="17" fontId="4" fillId="6" borderId="15" xfId="0" applyNumberFormat="1" applyFont="1" applyFill="1" applyBorder="1" applyAlignment="1">
      <alignment vertical="center"/>
    </xf>
    <xf numFmtId="4" fontId="26" fillId="0" borderId="17" xfId="0" applyNumberFormat="1" applyFont="1" applyFill="1" applyBorder="1" applyAlignment="1" applyProtection="1">
      <alignment horizontal="center" vertical="center" wrapText="1"/>
    </xf>
    <xf numFmtId="167" fontId="26" fillId="0" borderId="17" xfId="0" applyNumberFormat="1" applyFont="1" applyFill="1" applyBorder="1" applyAlignment="1" applyProtection="1">
      <alignment horizontal="center" vertical="center" wrapText="1"/>
    </xf>
    <xf numFmtId="2" fontId="26" fillId="0" borderId="17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left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49" fontId="4" fillId="0" borderId="15" xfId="0" applyNumberFormat="1" applyFont="1" applyFill="1" applyBorder="1" applyAlignment="1">
      <alignment horizontal="left" vertical="center" wrapText="1"/>
    </xf>
    <xf numFmtId="4" fontId="24" fillId="4" borderId="15" xfId="0" applyNumberFormat="1" applyFont="1" applyFill="1" applyBorder="1"/>
    <xf numFmtId="167" fontId="2" fillId="0" borderId="15" xfId="0" applyNumberFormat="1" applyFont="1" applyBorder="1" applyAlignment="1">
      <alignment vertical="center" wrapText="1"/>
    </xf>
    <xf numFmtId="167" fontId="22" fillId="0" borderId="15" xfId="0" applyNumberFormat="1" applyFont="1" applyBorder="1" applyAlignment="1">
      <alignment vertical="center" wrapText="1"/>
    </xf>
    <xf numFmtId="4" fontId="4" fillId="3" borderId="15" xfId="0" applyNumberFormat="1" applyFont="1" applyFill="1" applyBorder="1" applyAlignment="1">
      <alignment horizontal="right" vertical="center" wrapText="1"/>
    </xf>
    <xf numFmtId="4" fontId="4" fillId="6" borderId="15" xfId="0" applyNumberFormat="1" applyFont="1" applyFill="1" applyBorder="1" applyAlignment="1">
      <alignment horizontal="center" vertical="center" wrapText="1"/>
    </xf>
    <xf numFmtId="165" fontId="8" fillId="0" borderId="15" xfId="3" applyFont="1" applyBorder="1" applyAlignment="1">
      <alignment vertical="center"/>
    </xf>
    <xf numFmtId="0" fontId="4" fillId="0" borderId="17" xfId="0" applyNumberFormat="1" applyFont="1" applyFill="1" applyBorder="1" applyAlignment="1" applyProtection="1">
      <alignment horizontal="left" vertical="center" wrapText="1"/>
    </xf>
    <xf numFmtId="167" fontId="4" fillId="0" borderId="17" xfId="0" applyNumberFormat="1" applyFont="1" applyFill="1" applyBorder="1" applyAlignment="1" applyProtection="1">
      <alignment horizontal="center" vertical="center" wrapText="1"/>
    </xf>
    <xf numFmtId="4" fontId="4" fillId="0" borderId="17" xfId="0" applyNumberFormat="1" applyFont="1" applyFill="1" applyBorder="1" applyAlignment="1" applyProtection="1">
      <alignment horizontal="center" vertical="center" wrapText="1"/>
    </xf>
    <xf numFmtId="43" fontId="0" fillId="0" borderId="0" xfId="0" applyNumberFormat="1"/>
    <xf numFmtId="0" fontId="4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/>
    </xf>
    <xf numFmtId="0" fontId="4" fillId="6" borderId="11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1" fillId="5" borderId="15" xfId="0" applyNumberFormat="1" applyFont="1" applyFill="1" applyBorder="1" applyAlignment="1">
      <alignment horizontal="right" vertical="center"/>
    </xf>
    <xf numFmtId="0" fontId="11" fillId="5" borderId="15" xfId="0" applyFont="1" applyFill="1" applyBorder="1" applyAlignment="1">
      <alignment horizontal="right" vertical="center"/>
    </xf>
    <xf numFmtId="164" fontId="4" fillId="0" borderId="15" xfId="0" applyNumberFormat="1" applyFont="1" applyBorder="1" applyAlignment="1">
      <alignment horizontal="left" vertical="center"/>
    </xf>
    <xf numFmtId="164" fontId="13" fillId="5" borderId="10" xfId="0" applyNumberFormat="1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165" fontId="3" fillId="4" borderId="12" xfId="3" applyFont="1" applyFill="1" applyBorder="1" applyAlignment="1">
      <alignment horizontal="center" vertical="center"/>
    </xf>
    <xf numFmtId="165" fontId="3" fillId="4" borderId="13" xfId="3" applyFont="1" applyFill="1" applyBorder="1" applyAlignment="1">
      <alignment horizontal="center" vertical="center"/>
    </xf>
    <xf numFmtId="165" fontId="3" fillId="4" borderId="14" xfId="3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65" fontId="3" fillId="4" borderId="15" xfId="3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/>
    </xf>
    <xf numFmtId="164" fontId="13" fillId="5" borderId="15" xfId="0" applyNumberFormat="1" applyFont="1" applyFill="1" applyBorder="1" applyAlignment="1">
      <alignment horizontal="center" vertical="center" wrapText="1"/>
    </xf>
    <xf numFmtId="4" fontId="21" fillId="5" borderId="15" xfId="5" applyNumberFormat="1" applyFont="1" applyFill="1" applyBorder="1" applyAlignment="1">
      <alignment horizontal="center" vertical="center"/>
    </xf>
    <xf numFmtId="0" fontId="21" fillId="5" borderId="15" xfId="5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165" fontId="3" fillId="4" borderId="12" xfId="3" applyFont="1" applyFill="1" applyBorder="1" applyAlignment="1">
      <alignment horizontal="center" vertical="center" wrapText="1"/>
    </xf>
    <xf numFmtId="165" fontId="3" fillId="4" borderId="13" xfId="3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2" fillId="7" borderId="15" xfId="0" applyNumberFormat="1" applyFont="1" applyFill="1" applyBorder="1" applyAlignment="1">
      <alignment horizontal="right" vertical="center"/>
    </xf>
    <xf numFmtId="0" fontId="4" fillId="7" borderId="15" xfId="0" applyFont="1" applyFill="1" applyBorder="1" applyAlignment="1">
      <alignment vertical="center"/>
    </xf>
    <xf numFmtId="165" fontId="3" fillId="4" borderId="14" xfId="3" applyFont="1" applyFill="1" applyBorder="1" applyAlignment="1">
      <alignment horizontal="center" vertical="center" wrapText="1"/>
    </xf>
  </cellXfs>
  <cellStyles count="6"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twoCellAnchor editAs="oneCell">
    <xdr:from>
      <xdr:col>0</xdr:col>
      <xdr:colOff>22413</xdr:colOff>
      <xdr:row>0</xdr:row>
      <xdr:rowOff>22412</xdr:rowOff>
    </xdr:from>
    <xdr:to>
      <xdr:col>1</xdr:col>
      <xdr:colOff>1927411</xdr:colOff>
      <xdr:row>1</xdr:row>
      <xdr:rowOff>533362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09" t="36245" r="22461" b="33847"/>
        <a:stretch/>
      </xdr:blipFill>
      <xdr:spPr>
        <a:xfrm>
          <a:off x="22413" y="22412"/>
          <a:ext cx="2521322" cy="8247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41"/>
  <sheetViews>
    <sheetView tabSelected="1" view="pageBreakPreview" zoomScale="85" zoomScaleNormal="90" zoomScaleSheetLayoutView="85" workbookViewId="0">
      <selection activeCell="E9" sqref="E9:J9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2.85546875" customWidth="1"/>
    <col min="14" max="14" width="13.28515625" customWidth="1"/>
    <col min="15" max="15" width="13.85546875" customWidth="1"/>
    <col min="16" max="16" width="14.28515625" customWidth="1"/>
    <col min="18" max="18" width="11.85546875" bestFit="1" customWidth="1"/>
    <col min="19" max="19" width="13.5703125" bestFit="1" customWidth="1"/>
    <col min="20" max="24" width="11.5703125" bestFit="1" customWidth="1"/>
    <col min="25" max="26" width="10.85546875" bestFit="1" customWidth="1"/>
  </cols>
  <sheetData>
    <row r="1" spans="1:26" ht="24.75" customHeight="1" x14ac:dyDescent="0.25">
      <c r="A1" s="209"/>
      <c r="B1" s="210"/>
      <c r="C1" s="216" t="s">
        <v>556</v>
      </c>
      <c r="D1" s="216"/>
      <c r="E1" s="216"/>
      <c r="F1" s="216"/>
      <c r="G1" s="216"/>
      <c r="H1" s="216"/>
      <c r="I1" s="216"/>
      <c r="J1" s="217" t="s">
        <v>25</v>
      </c>
      <c r="K1" s="217"/>
      <c r="L1" s="217"/>
      <c r="M1" s="217"/>
      <c r="N1" s="217"/>
      <c r="O1" s="217"/>
      <c r="P1" s="217"/>
      <c r="U1">
        <v>210</v>
      </c>
      <c r="V1" s="115">
        <f>S2+U1</f>
        <v>45854</v>
      </c>
    </row>
    <row r="2" spans="1:26" ht="43.5" customHeight="1" x14ac:dyDescent="0.25">
      <c r="A2" s="211"/>
      <c r="B2" s="212"/>
      <c r="C2" s="216"/>
      <c r="D2" s="216"/>
      <c r="E2" s="216"/>
      <c r="F2" s="216"/>
      <c r="G2" s="216"/>
      <c r="H2" s="216"/>
      <c r="I2" s="216"/>
      <c r="J2" s="218">
        <f>N325</f>
        <v>97206.31</v>
      </c>
      <c r="K2" s="219"/>
      <c r="L2" s="219"/>
      <c r="M2" s="219"/>
      <c r="N2" s="219"/>
      <c r="O2" s="219"/>
      <c r="P2" s="219"/>
      <c r="S2" s="115">
        <v>45644</v>
      </c>
      <c r="U2">
        <f>V2-S2</f>
        <v>390</v>
      </c>
      <c r="V2" s="115">
        <v>46034</v>
      </c>
    </row>
    <row r="3" spans="1:26" x14ac:dyDescent="0.25">
      <c r="A3" s="229" t="s">
        <v>116</v>
      </c>
      <c r="B3" s="230"/>
      <c r="C3" s="185" t="s">
        <v>22</v>
      </c>
      <c r="D3" s="185"/>
      <c r="E3" s="164" t="s">
        <v>550</v>
      </c>
      <c r="F3" s="91"/>
      <c r="G3" s="91"/>
      <c r="H3" s="91"/>
      <c r="I3" s="123">
        <v>45653</v>
      </c>
      <c r="J3" s="194"/>
      <c r="K3" s="194"/>
      <c r="L3" s="194"/>
      <c r="M3" s="194"/>
      <c r="N3" s="194"/>
      <c r="O3" s="194"/>
      <c r="P3" s="194"/>
      <c r="S3" s="115">
        <v>45680</v>
      </c>
      <c r="T3">
        <f>S3-S$2</f>
        <v>36</v>
      </c>
    </row>
    <row r="4" spans="1:26" x14ac:dyDescent="0.25">
      <c r="A4" s="47" t="s">
        <v>23</v>
      </c>
      <c r="B4" s="48" t="s">
        <v>555</v>
      </c>
      <c r="C4" s="185" t="s">
        <v>99</v>
      </c>
      <c r="D4" s="185"/>
      <c r="E4" s="189" t="s">
        <v>551</v>
      </c>
      <c r="F4" s="190"/>
      <c r="G4" s="191"/>
      <c r="H4" s="91"/>
      <c r="I4" s="92"/>
      <c r="J4" s="4"/>
      <c r="K4" s="195" t="s">
        <v>29</v>
      </c>
      <c r="L4" s="195"/>
      <c r="M4" s="132"/>
      <c r="N4" s="2"/>
      <c r="O4" s="111">
        <v>390</v>
      </c>
      <c r="P4" s="112" t="s">
        <v>48</v>
      </c>
      <c r="S4" s="115">
        <v>45854</v>
      </c>
      <c r="T4">
        <f>S2-S4</f>
        <v>-210</v>
      </c>
    </row>
    <row r="5" spans="1:26" x14ac:dyDescent="0.25">
      <c r="A5" s="47" t="s">
        <v>24</v>
      </c>
      <c r="B5" s="47" t="s">
        <v>115</v>
      </c>
      <c r="C5" s="205" t="s">
        <v>39</v>
      </c>
      <c r="D5" s="206"/>
      <c r="E5" s="231" t="s">
        <v>552</v>
      </c>
      <c r="F5" s="232"/>
      <c r="G5" s="233"/>
      <c r="H5" s="3"/>
      <c r="I5" s="2"/>
      <c r="J5" s="4"/>
      <c r="K5" s="198" t="s">
        <v>30</v>
      </c>
      <c r="L5" s="198"/>
      <c r="M5" s="133"/>
      <c r="N5" s="45"/>
      <c r="O5" s="122">
        <v>294</v>
      </c>
      <c r="P5" s="113" t="s">
        <v>48</v>
      </c>
      <c r="S5" s="115">
        <v>45804</v>
      </c>
      <c r="T5">
        <f>S5-S$2</f>
        <v>160</v>
      </c>
      <c r="U5" s="115"/>
      <c r="V5" s="115"/>
      <c r="W5" s="115"/>
      <c r="X5" s="115"/>
      <c r="Y5" s="115"/>
      <c r="Z5" s="115"/>
    </row>
    <row r="6" spans="1:26" x14ac:dyDescent="0.25">
      <c r="A6" s="186" t="s">
        <v>557</v>
      </c>
      <c r="B6" s="186"/>
      <c r="C6" s="187"/>
      <c r="D6" s="1"/>
      <c r="E6" s="2"/>
      <c r="F6" s="3"/>
      <c r="G6" s="3"/>
      <c r="H6" s="3"/>
      <c r="I6" s="2"/>
      <c r="J6" s="4"/>
      <c r="K6" s="220" t="s">
        <v>31</v>
      </c>
      <c r="L6" s="220"/>
      <c r="M6" s="134"/>
      <c r="N6" s="44"/>
      <c r="O6" s="222">
        <f>L325</f>
        <v>634399</v>
      </c>
      <c r="P6" s="223"/>
      <c r="S6" s="115">
        <v>45877</v>
      </c>
      <c r="T6">
        <f>S6-S$2</f>
        <v>233</v>
      </c>
    </row>
    <row r="7" spans="1:26" x14ac:dyDescent="0.25">
      <c r="A7" s="186"/>
      <c r="B7" s="186"/>
      <c r="C7" s="186"/>
      <c r="D7" s="6"/>
      <c r="E7" s="5"/>
      <c r="F7" s="7"/>
      <c r="G7" s="7"/>
      <c r="H7" s="7"/>
      <c r="I7" s="5"/>
      <c r="J7" s="8"/>
      <c r="K7" s="198" t="s">
        <v>32</v>
      </c>
      <c r="L7" s="198"/>
      <c r="M7" s="198"/>
      <c r="N7" s="198"/>
      <c r="O7" s="221">
        <f>O325</f>
        <v>499096.89999999997</v>
      </c>
      <c r="P7" s="222"/>
      <c r="S7" s="115">
        <v>45938</v>
      </c>
      <c r="T7">
        <f>S7-S$2</f>
        <v>294</v>
      </c>
    </row>
    <row r="8" spans="1:26" x14ac:dyDescent="0.25">
      <c r="A8" s="37" t="s">
        <v>26</v>
      </c>
      <c r="B8" s="37" t="s">
        <v>549</v>
      </c>
      <c r="C8" s="37" t="s">
        <v>27</v>
      </c>
      <c r="D8" s="41">
        <v>45940</v>
      </c>
      <c r="E8" s="41">
        <v>46058</v>
      </c>
      <c r="F8" s="38"/>
      <c r="G8" s="38"/>
      <c r="H8" s="38"/>
      <c r="I8" s="39"/>
      <c r="J8" s="40"/>
      <c r="K8" s="199" t="s">
        <v>28</v>
      </c>
      <c r="L8" s="199"/>
      <c r="M8" s="130"/>
      <c r="N8" s="39"/>
      <c r="O8" s="196">
        <f>O6-O7</f>
        <v>135302.10000000003</v>
      </c>
      <c r="P8" s="197"/>
    </row>
    <row r="9" spans="1:26" x14ac:dyDescent="0.25">
      <c r="A9" s="215" t="s">
        <v>4</v>
      </c>
      <c r="B9" s="213" t="s">
        <v>5</v>
      </c>
      <c r="C9" s="202" t="s">
        <v>2</v>
      </c>
      <c r="D9" s="227" t="s">
        <v>3</v>
      </c>
      <c r="E9" s="192" t="s">
        <v>0</v>
      </c>
      <c r="F9" s="192"/>
      <c r="G9" s="193"/>
      <c r="H9" s="192"/>
      <c r="I9" s="192"/>
      <c r="J9" s="192"/>
      <c r="K9" s="224" t="s">
        <v>21</v>
      </c>
      <c r="L9" s="16"/>
      <c r="M9" s="18"/>
      <c r="N9" s="18" t="s">
        <v>1</v>
      </c>
      <c r="O9" s="19"/>
      <c r="P9" s="224" t="s">
        <v>21</v>
      </c>
    </row>
    <row r="10" spans="1:26" ht="9.75" customHeight="1" x14ac:dyDescent="0.25">
      <c r="A10" s="215"/>
      <c r="B10" s="214"/>
      <c r="C10" s="203"/>
      <c r="D10" s="228"/>
      <c r="E10" s="200" t="s">
        <v>19</v>
      </c>
      <c r="F10" s="17"/>
      <c r="G10" s="188" t="s">
        <v>33</v>
      </c>
      <c r="H10" s="54"/>
      <c r="I10" s="200" t="s">
        <v>20</v>
      </c>
      <c r="J10" s="207" t="s">
        <v>18</v>
      </c>
      <c r="K10" s="225"/>
      <c r="L10" s="202" t="s">
        <v>19</v>
      </c>
      <c r="M10" s="227" t="s">
        <v>57</v>
      </c>
      <c r="N10" s="193" t="s">
        <v>20</v>
      </c>
      <c r="O10" s="193" t="s">
        <v>18</v>
      </c>
      <c r="P10" s="225"/>
    </row>
    <row r="11" spans="1:26" ht="11.25" customHeight="1" x14ac:dyDescent="0.25">
      <c r="A11" s="215"/>
      <c r="B11" s="214"/>
      <c r="C11" s="203"/>
      <c r="D11" s="228"/>
      <c r="E11" s="200"/>
      <c r="F11" s="55"/>
      <c r="G11" s="188"/>
      <c r="H11" s="54"/>
      <c r="I11" s="200"/>
      <c r="J11" s="207"/>
      <c r="K11" s="225"/>
      <c r="L11" s="203"/>
      <c r="M11" s="228"/>
      <c r="N11" s="200"/>
      <c r="O11" s="200"/>
      <c r="P11" s="225"/>
      <c r="S11" s="116"/>
      <c r="T11" s="117"/>
    </row>
    <row r="12" spans="1:26" ht="10.5" customHeight="1" x14ac:dyDescent="0.25">
      <c r="A12" s="202"/>
      <c r="B12" s="214"/>
      <c r="C12" s="203"/>
      <c r="D12" s="228"/>
      <c r="E12" s="200"/>
      <c r="F12" s="56"/>
      <c r="G12" s="188"/>
      <c r="H12" s="57">
        <v>0.94</v>
      </c>
      <c r="I12" s="201"/>
      <c r="J12" s="208"/>
      <c r="K12" s="226"/>
      <c r="L12" s="204"/>
      <c r="M12" s="242"/>
      <c r="N12" s="201"/>
      <c r="O12" s="201"/>
      <c r="P12" s="226"/>
      <c r="S12" s="114"/>
      <c r="T12" s="118"/>
    </row>
    <row r="13" spans="1:26" x14ac:dyDescent="0.25">
      <c r="A13" s="58"/>
      <c r="B13" s="58"/>
      <c r="C13" s="58"/>
      <c r="D13" s="58"/>
      <c r="E13" s="58"/>
      <c r="F13" s="59"/>
      <c r="G13" s="59"/>
      <c r="H13" s="60"/>
      <c r="I13" s="20"/>
      <c r="J13" s="21"/>
      <c r="K13" s="42"/>
      <c r="L13" s="20"/>
      <c r="M13" s="20"/>
      <c r="N13" s="20"/>
      <c r="O13" s="20"/>
      <c r="P13" s="61"/>
      <c r="S13" s="114"/>
      <c r="T13" s="118"/>
    </row>
    <row r="14" spans="1:26" x14ac:dyDescent="0.25">
      <c r="A14" s="101">
        <v>1</v>
      </c>
      <c r="B14" s="100" t="s">
        <v>40</v>
      </c>
      <c r="C14" s="63"/>
      <c r="D14" s="64"/>
      <c r="E14" s="62"/>
      <c r="F14" s="65"/>
      <c r="G14" s="65"/>
      <c r="H14" s="66"/>
      <c r="I14" s="24"/>
      <c r="J14" s="25"/>
      <c r="K14" s="25"/>
      <c r="L14" s="26"/>
      <c r="M14" s="26"/>
      <c r="N14" s="27"/>
      <c r="O14" s="27"/>
      <c r="P14" s="67">
        <f>SUM(P15:P23)</f>
        <v>0</v>
      </c>
      <c r="S14" s="114"/>
      <c r="T14" s="118"/>
    </row>
    <row r="15" spans="1:26" ht="25.5" x14ac:dyDescent="0.25">
      <c r="A15" s="68" t="s">
        <v>6</v>
      </c>
      <c r="B15" s="69" t="s">
        <v>106</v>
      </c>
      <c r="C15" s="70" t="s">
        <v>7</v>
      </c>
      <c r="D15" s="102">
        <v>273.99</v>
      </c>
      <c r="E15" s="167">
        <v>8</v>
      </c>
      <c r="F15" s="72"/>
      <c r="G15" s="71">
        <v>8</v>
      </c>
      <c r="H15" s="23">
        <v>435.99</v>
      </c>
      <c r="I15" s="71"/>
      <c r="J15" s="77">
        <f>I15+G15</f>
        <v>8</v>
      </c>
      <c r="K15" s="31">
        <f>E15-J15</f>
        <v>0</v>
      </c>
      <c r="L15" s="9">
        <f>ROUND(E15*D15,2)</f>
        <v>2191.92</v>
      </c>
      <c r="M15" s="9">
        <f>ROUND(G15*D15,2)</f>
        <v>2191.92</v>
      </c>
      <c r="N15" s="153">
        <f>ROUND(I15*D15,2)</f>
        <v>0</v>
      </c>
      <c r="O15" s="9">
        <f>ROUND(J15*D15,2)</f>
        <v>2191.92</v>
      </c>
      <c r="P15" s="106">
        <f>L15-O15</f>
        <v>0</v>
      </c>
      <c r="S15" s="119"/>
      <c r="T15" s="120"/>
    </row>
    <row r="16" spans="1:26" x14ac:dyDescent="0.25">
      <c r="A16" s="68" t="s">
        <v>44</v>
      </c>
      <c r="B16" s="69" t="s">
        <v>107</v>
      </c>
      <c r="C16" s="70" t="s">
        <v>59</v>
      </c>
      <c r="D16" s="102">
        <v>90.49</v>
      </c>
      <c r="E16" s="167">
        <v>787.29</v>
      </c>
      <c r="F16" s="72"/>
      <c r="G16" s="71">
        <v>787.29</v>
      </c>
      <c r="H16" s="23"/>
      <c r="I16" s="71"/>
      <c r="J16" s="77">
        <f>I16+G16</f>
        <v>787.29</v>
      </c>
      <c r="K16" s="31">
        <f>E16-J16</f>
        <v>0</v>
      </c>
      <c r="L16" s="9">
        <f>ROUND(E16*D16,2)</f>
        <v>71241.87</v>
      </c>
      <c r="M16" s="9">
        <f t="shared" ref="M16:M23" si="0">ROUND(G16*D16,2)</f>
        <v>71241.87</v>
      </c>
      <c r="N16" s="153">
        <f t="shared" ref="N16:N23" si="1">ROUND(I16*D16,2)</f>
        <v>0</v>
      </c>
      <c r="O16" s="9">
        <f t="shared" ref="O16:O23" si="2">ROUND(J16*D16,2)</f>
        <v>71241.87</v>
      </c>
      <c r="P16" s="106">
        <f>L16-O16</f>
        <v>0</v>
      </c>
      <c r="S16" s="131"/>
      <c r="T16" s="131"/>
    </row>
    <row r="17" spans="1:16" x14ac:dyDescent="0.25">
      <c r="A17" s="68" t="s">
        <v>58</v>
      </c>
      <c r="B17" s="69" t="s">
        <v>108</v>
      </c>
      <c r="C17" s="70" t="s">
        <v>7</v>
      </c>
      <c r="D17" s="102">
        <v>15.21</v>
      </c>
      <c r="E17" s="167">
        <v>508.85</v>
      </c>
      <c r="F17" s="72"/>
      <c r="G17" s="71">
        <v>508.85</v>
      </c>
      <c r="H17" s="23"/>
      <c r="I17" s="71"/>
      <c r="J17" s="77">
        <f t="shared" ref="J17:J23" si="3">I17+G17</f>
        <v>508.85</v>
      </c>
      <c r="K17" s="31">
        <f t="shared" ref="K17:K23" si="4">E17-J17</f>
        <v>0</v>
      </c>
      <c r="L17" s="9">
        <f t="shared" ref="L17:L23" si="5">ROUND(E17*D17,2)</f>
        <v>7739.61</v>
      </c>
      <c r="M17" s="9">
        <f t="shared" si="0"/>
        <v>7739.61</v>
      </c>
      <c r="N17" s="153">
        <f t="shared" si="1"/>
        <v>0</v>
      </c>
      <c r="O17" s="9">
        <f t="shared" si="2"/>
        <v>7739.61</v>
      </c>
      <c r="P17" s="106">
        <f t="shared" ref="P17:P23" si="6">L17-O17</f>
        <v>0</v>
      </c>
    </row>
    <row r="18" spans="1:16" ht="25.5" x14ac:dyDescent="0.25">
      <c r="A18" s="68" t="s">
        <v>100</v>
      </c>
      <c r="B18" s="69" t="s">
        <v>109</v>
      </c>
      <c r="C18" s="70" t="s">
        <v>9</v>
      </c>
      <c r="D18" s="102">
        <v>56.21</v>
      </c>
      <c r="E18" s="167">
        <v>75.06</v>
      </c>
      <c r="F18" s="72"/>
      <c r="G18" s="71">
        <v>37.53</v>
      </c>
      <c r="H18" s="23"/>
      <c r="I18" s="71">
        <v>37.53</v>
      </c>
      <c r="J18" s="77">
        <f t="shared" si="3"/>
        <v>75.06</v>
      </c>
      <c r="K18" s="31">
        <f t="shared" si="4"/>
        <v>0</v>
      </c>
      <c r="L18" s="9">
        <f t="shared" si="5"/>
        <v>4219.12</v>
      </c>
      <c r="M18" s="9">
        <f t="shared" si="0"/>
        <v>2109.56</v>
      </c>
      <c r="N18" s="153">
        <f t="shared" si="1"/>
        <v>2109.56</v>
      </c>
      <c r="O18" s="9">
        <f t="shared" si="2"/>
        <v>4219.12</v>
      </c>
      <c r="P18" s="106">
        <f t="shared" si="6"/>
        <v>0</v>
      </c>
    </row>
    <row r="19" spans="1:16" ht="25.5" x14ac:dyDescent="0.25">
      <c r="A19" s="68" t="s">
        <v>101</v>
      </c>
      <c r="B19" s="69" t="s">
        <v>110</v>
      </c>
      <c r="C19" s="70" t="s">
        <v>9</v>
      </c>
      <c r="D19" s="166">
        <v>295.7</v>
      </c>
      <c r="E19" s="167">
        <v>27.18</v>
      </c>
      <c r="F19" s="72"/>
      <c r="G19" s="71">
        <v>13.59</v>
      </c>
      <c r="H19" s="23"/>
      <c r="I19" s="71">
        <v>13.59</v>
      </c>
      <c r="J19" s="77">
        <f t="shared" si="3"/>
        <v>27.18</v>
      </c>
      <c r="K19" s="31">
        <f t="shared" si="4"/>
        <v>0</v>
      </c>
      <c r="L19" s="9">
        <f t="shared" si="5"/>
        <v>8037.13</v>
      </c>
      <c r="M19" s="9">
        <f t="shared" si="0"/>
        <v>4018.56</v>
      </c>
      <c r="N19" s="153">
        <f t="shared" si="1"/>
        <v>4018.56</v>
      </c>
      <c r="O19" s="9">
        <f t="shared" si="2"/>
        <v>8037.13</v>
      </c>
      <c r="P19" s="106">
        <f t="shared" si="6"/>
        <v>0</v>
      </c>
    </row>
    <row r="20" spans="1:16" x14ac:dyDescent="0.25">
      <c r="A20" s="68" t="s">
        <v>102</v>
      </c>
      <c r="B20" s="69" t="s">
        <v>111</v>
      </c>
      <c r="C20" s="70" t="s">
        <v>59</v>
      </c>
      <c r="D20" s="166">
        <v>11.72</v>
      </c>
      <c r="E20" s="167">
        <v>138.69</v>
      </c>
      <c r="F20" s="72"/>
      <c r="G20" s="71">
        <v>138.69</v>
      </c>
      <c r="H20" s="23"/>
      <c r="I20" s="167"/>
      <c r="J20" s="77">
        <f t="shared" si="3"/>
        <v>138.69</v>
      </c>
      <c r="K20" s="31">
        <f t="shared" si="4"/>
        <v>0</v>
      </c>
      <c r="L20" s="9">
        <f t="shared" si="5"/>
        <v>1625.45</v>
      </c>
      <c r="M20" s="9">
        <f t="shared" si="0"/>
        <v>1625.45</v>
      </c>
      <c r="N20" s="153">
        <f t="shared" si="1"/>
        <v>0</v>
      </c>
      <c r="O20" s="9">
        <f t="shared" si="2"/>
        <v>1625.45</v>
      </c>
      <c r="P20" s="106">
        <f t="shared" si="6"/>
        <v>0</v>
      </c>
    </row>
    <row r="21" spans="1:16" ht="25.5" x14ac:dyDescent="0.25">
      <c r="A21" s="68" t="s">
        <v>103</v>
      </c>
      <c r="B21" s="69" t="s">
        <v>112</v>
      </c>
      <c r="C21" s="70" t="s">
        <v>38</v>
      </c>
      <c r="D21" s="166">
        <v>80.56</v>
      </c>
      <c r="E21" s="167">
        <v>10</v>
      </c>
      <c r="F21" s="72"/>
      <c r="G21" s="71"/>
      <c r="H21" s="23"/>
      <c r="I21" s="71">
        <v>10</v>
      </c>
      <c r="J21" s="77">
        <f t="shared" si="3"/>
        <v>10</v>
      </c>
      <c r="K21" s="31">
        <f t="shared" si="4"/>
        <v>0</v>
      </c>
      <c r="L21" s="9">
        <f t="shared" si="5"/>
        <v>805.6</v>
      </c>
      <c r="M21" s="9">
        <f t="shared" si="0"/>
        <v>0</v>
      </c>
      <c r="N21" s="153">
        <f t="shared" si="1"/>
        <v>805.6</v>
      </c>
      <c r="O21" s="9">
        <f t="shared" si="2"/>
        <v>805.6</v>
      </c>
      <c r="P21" s="106">
        <f t="shared" si="6"/>
        <v>0</v>
      </c>
    </row>
    <row r="22" spans="1:16" ht="25.5" x14ac:dyDescent="0.25">
      <c r="A22" s="68" t="s">
        <v>104</v>
      </c>
      <c r="B22" s="69" t="s">
        <v>113</v>
      </c>
      <c r="C22" s="70" t="s">
        <v>38</v>
      </c>
      <c r="D22" s="166">
        <v>133.77000000000001</v>
      </c>
      <c r="E22" s="167">
        <v>10</v>
      </c>
      <c r="F22" s="72"/>
      <c r="G22" s="71"/>
      <c r="H22" s="23"/>
      <c r="I22" s="71">
        <v>10</v>
      </c>
      <c r="J22" s="77">
        <f t="shared" si="3"/>
        <v>10</v>
      </c>
      <c r="K22" s="31">
        <f t="shared" si="4"/>
        <v>0</v>
      </c>
      <c r="L22" s="9">
        <f t="shared" si="5"/>
        <v>1337.7</v>
      </c>
      <c r="M22" s="9">
        <f t="shared" si="0"/>
        <v>0</v>
      </c>
      <c r="N22" s="153">
        <f t="shared" si="1"/>
        <v>1337.7</v>
      </c>
      <c r="O22" s="9">
        <f t="shared" si="2"/>
        <v>1337.7</v>
      </c>
      <c r="P22" s="106">
        <f t="shared" si="6"/>
        <v>0</v>
      </c>
    </row>
    <row r="23" spans="1:16" x14ac:dyDescent="0.25">
      <c r="A23" s="68" t="s">
        <v>105</v>
      </c>
      <c r="B23" s="69" t="s">
        <v>114</v>
      </c>
      <c r="C23" s="70" t="s">
        <v>38</v>
      </c>
      <c r="D23" s="166">
        <v>218.77</v>
      </c>
      <c r="E23" s="167">
        <v>4</v>
      </c>
      <c r="F23" s="72"/>
      <c r="G23" s="71"/>
      <c r="H23" s="23"/>
      <c r="I23" s="71">
        <v>4</v>
      </c>
      <c r="J23" s="77">
        <f t="shared" si="3"/>
        <v>4</v>
      </c>
      <c r="K23" s="31">
        <f t="shared" si="4"/>
        <v>0</v>
      </c>
      <c r="L23" s="9">
        <f t="shared" si="5"/>
        <v>875.08</v>
      </c>
      <c r="M23" s="9">
        <f t="shared" si="0"/>
        <v>0</v>
      </c>
      <c r="N23" s="153">
        <f t="shared" si="1"/>
        <v>875.08</v>
      </c>
      <c r="O23" s="9">
        <f t="shared" si="2"/>
        <v>875.08</v>
      </c>
      <c r="P23" s="106">
        <f t="shared" si="6"/>
        <v>0</v>
      </c>
    </row>
    <row r="24" spans="1:16" ht="15.75" customHeight="1" x14ac:dyDescent="0.25">
      <c r="A24" s="68"/>
      <c r="B24" s="69"/>
      <c r="C24" s="70"/>
      <c r="D24" s="71"/>
      <c r="E24" s="71"/>
      <c r="F24" s="72"/>
      <c r="G24" s="22"/>
      <c r="H24" s="23"/>
      <c r="I24" s="9"/>
      <c r="J24" s="10"/>
      <c r="K24" s="31"/>
      <c r="L24" s="11">
        <f>SUM(L15:L23)</f>
        <v>98073.48</v>
      </c>
      <c r="M24" s="11">
        <f t="shared" ref="M24:O24" si="7">SUM(M15:M23)</f>
        <v>88926.969999999987</v>
      </c>
      <c r="N24" s="103">
        <f t="shared" si="7"/>
        <v>9146.5</v>
      </c>
      <c r="O24" s="11">
        <f t="shared" si="7"/>
        <v>98073.48</v>
      </c>
      <c r="P24" s="73"/>
    </row>
    <row r="25" spans="1:16" ht="15.75" customHeight="1" x14ac:dyDescent="0.25">
      <c r="A25" s="101" t="s">
        <v>60</v>
      </c>
      <c r="B25" s="100" t="s">
        <v>117</v>
      </c>
      <c r="C25" s="63"/>
      <c r="D25" s="64"/>
      <c r="E25" s="62"/>
      <c r="F25" s="65"/>
      <c r="G25" s="65"/>
      <c r="H25" s="66"/>
      <c r="I25" s="26"/>
      <c r="J25" s="31"/>
      <c r="K25" s="46"/>
      <c r="L25" s="26"/>
      <c r="M25" s="26"/>
      <c r="N25" s="155"/>
      <c r="O25" s="26"/>
      <c r="P25" s="53">
        <f>SUM(P26,P28,P59,P90,P100,P107,P114,P124,P131,P166,P193)</f>
        <v>21562.160000000003</v>
      </c>
    </row>
    <row r="26" spans="1:16" ht="25.5" x14ac:dyDescent="0.25">
      <c r="A26" s="68" t="s">
        <v>8</v>
      </c>
      <c r="B26" s="69" t="s">
        <v>118</v>
      </c>
      <c r="C26" s="70" t="s">
        <v>59</v>
      </c>
      <c r="D26" s="102">
        <v>61.93</v>
      </c>
      <c r="E26" s="71">
        <v>30.12</v>
      </c>
      <c r="F26" s="72"/>
      <c r="G26" s="71">
        <v>30.12</v>
      </c>
      <c r="H26" s="23"/>
      <c r="I26" s="71"/>
      <c r="J26" s="77">
        <f t="shared" ref="J26" si="8">I26+G26</f>
        <v>30.12</v>
      </c>
      <c r="K26" s="31">
        <f t="shared" ref="K26" si="9">E26-J26</f>
        <v>0</v>
      </c>
      <c r="L26" s="9">
        <f t="shared" ref="L26" si="10">ROUND(E26*D26,2)</f>
        <v>1865.33</v>
      </c>
      <c r="M26" s="9">
        <f t="shared" ref="M26" si="11">ROUND(G26*D26,2)</f>
        <v>1865.33</v>
      </c>
      <c r="N26" s="153">
        <f t="shared" ref="N26" si="12">ROUND(I26*D26,2)</f>
        <v>0</v>
      </c>
      <c r="O26" s="9">
        <f t="shared" ref="O26" si="13">ROUND(J26*D26,2)</f>
        <v>1865.33</v>
      </c>
      <c r="P26" s="106">
        <f t="shared" ref="P26" si="14">L26-O26</f>
        <v>0</v>
      </c>
    </row>
    <row r="27" spans="1:16" x14ac:dyDescent="0.25">
      <c r="A27" s="68"/>
      <c r="B27" s="69"/>
      <c r="C27" s="70"/>
      <c r="D27" s="102"/>
      <c r="E27" s="71"/>
      <c r="F27" s="72"/>
      <c r="G27" s="22"/>
      <c r="H27" s="23"/>
      <c r="I27" s="9"/>
      <c r="J27" s="77"/>
      <c r="K27" s="31"/>
      <c r="L27" s="9"/>
      <c r="M27" s="9"/>
      <c r="N27" s="153"/>
      <c r="O27" s="9"/>
      <c r="P27" s="106"/>
    </row>
    <row r="28" spans="1:16" x14ac:dyDescent="0.25">
      <c r="A28" s="83" t="s">
        <v>10</v>
      </c>
      <c r="B28" s="84" t="s">
        <v>119</v>
      </c>
      <c r="C28" s="85"/>
      <c r="D28" s="86"/>
      <c r="E28" s="86"/>
      <c r="F28" s="87"/>
      <c r="G28" s="35"/>
      <c r="H28" s="36">
        <v>42.63</v>
      </c>
      <c r="I28" s="32"/>
      <c r="J28" s="33"/>
      <c r="K28" s="33"/>
      <c r="L28" s="34">
        <f>SUM(L29,L42,L46)</f>
        <v>28960.85</v>
      </c>
      <c r="M28" s="34">
        <f t="shared" ref="M28:P28" si="15">SUM(M29,M42,M46)</f>
        <v>28960.85</v>
      </c>
      <c r="N28" s="34">
        <f t="shared" si="15"/>
        <v>0</v>
      </c>
      <c r="O28" s="34">
        <f t="shared" si="15"/>
        <v>28960.85</v>
      </c>
      <c r="P28" s="34">
        <f t="shared" si="15"/>
        <v>0</v>
      </c>
    </row>
    <row r="29" spans="1:16" x14ac:dyDescent="0.25">
      <c r="A29" s="83" t="s">
        <v>63</v>
      </c>
      <c r="B29" s="84" t="s">
        <v>120</v>
      </c>
      <c r="C29" s="85"/>
      <c r="D29" s="86"/>
      <c r="E29" s="86"/>
      <c r="F29" s="87"/>
      <c r="G29" s="35"/>
      <c r="H29" s="36"/>
      <c r="I29" s="32"/>
      <c r="J29" s="33"/>
      <c r="K29" s="33"/>
      <c r="L29" s="34">
        <f>SUM(L30:L40)</f>
        <v>12926.56</v>
      </c>
      <c r="M29" s="34">
        <f t="shared" ref="M29:P29" si="16">SUM(M30:M40)</f>
        <v>12926.56</v>
      </c>
      <c r="N29" s="34">
        <f t="shared" si="16"/>
        <v>0</v>
      </c>
      <c r="O29" s="34">
        <f t="shared" si="16"/>
        <v>12926.56</v>
      </c>
      <c r="P29" s="34">
        <f t="shared" si="16"/>
        <v>0</v>
      </c>
    </row>
    <row r="30" spans="1:16" ht="25.5" x14ac:dyDescent="0.25">
      <c r="A30" s="68" t="s">
        <v>121</v>
      </c>
      <c r="B30" s="136" t="s">
        <v>130</v>
      </c>
      <c r="C30" s="137" t="s">
        <v>9</v>
      </c>
      <c r="D30" s="166">
        <v>94.48</v>
      </c>
      <c r="E30" s="165">
        <v>16.66</v>
      </c>
      <c r="F30" s="72"/>
      <c r="G30" s="165">
        <v>16.66</v>
      </c>
      <c r="H30" s="79"/>
      <c r="I30" s="165"/>
      <c r="J30" s="10">
        <f>I30+G30</f>
        <v>16.66</v>
      </c>
      <c r="K30" s="31">
        <f>E30-J30</f>
        <v>0</v>
      </c>
      <c r="L30" s="9">
        <f>ROUND(E30*D30,2)</f>
        <v>1574.04</v>
      </c>
      <c r="M30" s="9">
        <f>ROUND(G30*D30,2)</f>
        <v>1574.04</v>
      </c>
      <c r="N30" s="153">
        <f>ROUND(I30*D30,2)</f>
        <v>0</v>
      </c>
      <c r="O30" s="9">
        <f>ROUND(J30*D30,2)</f>
        <v>1574.04</v>
      </c>
      <c r="P30" s="78">
        <f>L30-O30</f>
        <v>0</v>
      </c>
    </row>
    <row r="31" spans="1:16" ht="25.5" x14ac:dyDescent="0.25">
      <c r="A31" s="68" t="s">
        <v>122</v>
      </c>
      <c r="B31" s="136" t="s">
        <v>45</v>
      </c>
      <c r="C31" s="137" t="s">
        <v>7</v>
      </c>
      <c r="D31" s="166">
        <v>6.95</v>
      </c>
      <c r="E31" s="165">
        <v>10.75</v>
      </c>
      <c r="F31" s="72"/>
      <c r="G31" s="165">
        <v>10.75</v>
      </c>
      <c r="H31" s="23">
        <v>16.329999999999998</v>
      </c>
      <c r="I31" s="165"/>
      <c r="J31" s="77">
        <f t="shared" ref="J31:J57" si="17">I31+G31</f>
        <v>10.75</v>
      </c>
      <c r="K31" s="31">
        <f t="shared" ref="K31:K57" si="18">E31-J31</f>
        <v>0</v>
      </c>
      <c r="L31" s="9">
        <f t="shared" ref="L31:L57" si="19">ROUND(E31*D31,2)</f>
        <v>74.709999999999994</v>
      </c>
      <c r="M31" s="9">
        <f t="shared" ref="M31:M40" si="20">ROUND(G31*D31,2)</f>
        <v>74.709999999999994</v>
      </c>
      <c r="N31" s="153">
        <f>ROUND(I31*D31,2)</f>
        <v>0</v>
      </c>
      <c r="O31" s="9">
        <f t="shared" ref="O31:O57" si="21">ROUND(J31*D31,2)</f>
        <v>74.709999999999994</v>
      </c>
      <c r="P31" s="78">
        <f t="shared" ref="P31:P57" si="22">L31-O31</f>
        <v>0</v>
      </c>
    </row>
    <row r="32" spans="1:16" ht="25.5" x14ac:dyDescent="0.25">
      <c r="A32" s="68" t="s">
        <v>123</v>
      </c>
      <c r="B32" s="136" t="s">
        <v>131</v>
      </c>
      <c r="C32" s="137" t="s">
        <v>7</v>
      </c>
      <c r="D32" s="166">
        <v>36.020000000000003</v>
      </c>
      <c r="E32" s="165">
        <v>10.75</v>
      </c>
      <c r="F32" s="72"/>
      <c r="G32" s="165">
        <v>10.75</v>
      </c>
      <c r="H32" s="23"/>
      <c r="I32" s="165"/>
      <c r="J32" s="77">
        <f t="shared" si="17"/>
        <v>10.75</v>
      </c>
      <c r="K32" s="31">
        <f t="shared" si="18"/>
        <v>0</v>
      </c>
      <c r="L32" s="9">
        <f t="shared" si="19"/>
        <v>387.22</v>
      </c>
      <c r="M32" s="9">
        <f t="shared" si="20"/>
        <v>387.22</v>
      </c>
      <c r="N32" s="153">
        <f t="shared" ref="N32:N57" si="23">ROUND(I32*D32,2)</f>
        <v>0</v>
      </c>
      <c r="O32" s="9">
        <f t="shared" si="21"/>
        <v>387.22</v>
      </c>
      <c r="P32" s="78">
        <f t="shared" si="22"/>
        <v>0</v>
      </c>
    </row>
    <row r="33" spans="1:16" ht="25.5" x14ac:dyDescent="0.25">
      <c r="A33" s="68" t="s">
        <v>124</v>
      </c>
      <c r="B33" s="136" t="s">
        <v>132</v>
      </c>
      <c r="C33" s="137" t="s">
        <v>7</v>
      </c>
      <c r="D33" s="166">
        <v>147.41999999999999</v>
      </c>
      <c r="E33" s="165">
        <v>29.98</v>
      </c>
      <c r="F33" s="72"/>
      <c r="G33" s="165">
        <v>29.98</v>
      </c>
      <c r="H33" s="23"/>
      <c r="I33" s="165"/>
      <c r="J33" s="77">
        <f t="shared" si="17"/>
        <v>29.98</v>
      </c>
      <c r="K33" s="31">
        <f t="shared" si="18"/>
        <v>0</v>
      </c>
      <c r="L33" s="9">
        <f t="shared" si="19"/>
        <v>4419.6499999999996</v>
      </c>
      <c r="M33" s="9">
        <f t="shared" si="20"/>
        <v>4419.6499999999996</v>
      </c>
      <c r="N33" s="153">
        <f t="shared" si="23"/>
        <v>0</v>
      </c>
      <c r="O33" s="9">
        <f t="shared" si="21"/>
        <v>4419.6499999999996</v>
      </c>
      <c r="P33" s="78">
        <f t="shared" si="22"/>
        <v>0</v>
      </c>
    </row>
    <row r="34" spans="1:16" ht="25.5" x14ac:dyDescent="0.25">
      <c r="A34" s="68" t="s">
        <v>125</v>
      </c>
      <c r="B34" s="136" t="s">
        <v>133</v>
      </c>
      <c r="C34" s="137" t="s">
        <v>62</v>
      </c>
      <c r="D34" s="166">
        <v>15.43</v>
      </c>
      <c r="E34" s="165">
        <v>28.9</v>
      </c>
      <c r="F34" s="72"/>
      <c r="G34" s="165">
        <v>28.9</v>
      </c>
      <c r="H34" s="23"/>
      <c r="I34" s="165"/>
      <c r="J34" s="77">
        <f t="shared" si="17"/>
        <v>28.9</v>
      </c>
      <c r="K34" s="31">
        <f t="shared" si="18"/>
        <v>0</v>
      </c>
      <c r="L34" s="9">
        <f t="shared" si="19"/>
        <v>445.93</v>
      </c>
      <c r="M34" s="9">
        <f t="shared" si="20"/>
        <v>445.93</v>
      </c>
      <c r="N34" s="153">
        <f t="shared" si="23"/>
        <v>0</v>
      </c>
      <c r="O34" s="9">
        <f t="shared" si="21"/>
        <v>445.93</v>
      </c>
      <c r="P34" s="78">
        <f t="shared" si="22"/>
        <v>0</v>
      </c>
    </row>
    <row r="35" spans="1:16" ht="25.5" x14ac:dyDescent="0.25">
      <c r="A35" s="68" t="s">
        <v>126</v>
      </c>
      <c r="B35" s="136" t="s">
        <v>134</v>
      </c>
      <c r="C35" s="137" t="s">
        <v>62</v>
      </c>
      <c r="D35" s="166">
        <v>12.399900000000001</v>
      </c>
      <c r="E35" s="165">
        <v>107.8</v>
      </c>
      <c r="F35" s="72"/>
      <c r="G35" s="165">
        <v>107.8</v>
      </c>
      <c r="H35" s="23"/>
      <c r="I35" s="165"/>
      <c r="J35" s="77">
        <f t="shared" si="17"/>
        <v>107.8</v>
      </c>
      <c r="K35" s="31">
        <f t="shared" si="18"/>
        <v>0</v>
      </c>
      <c r="L35" s="9">
        <f t="shared" si="19"/>
        <v>1336.71</v>
      </c>
      <c r="M35" s="9">
        <f t="shared" si="20"/>
        <v>1336.71</v>
      </c>
      <c r="N35" s="153">
        <f t="shared" si="23"/>
        <v>0</v>
      </c>
      <c r="O35" s="9">
        <f t="shared" si="21"/>
        <v>1336.71</v>
      </c>
      <c r="P35" s="78">
        <f t="shared" si="22"/>
        <v>0</v>
      </c>
    </row>
    <row r="36" spans="1:16" ht="25.5" x14ac:dyDescent="0.25">
      <c r="A36" s="68" t="s">
        <v>127</v>
      </c>
      <c r="B36" s="136" t="s">
        <v>135</v>
      </c>
      <c r="C36" s="137" t="s">
        <v>62</v>
      </c>
      <c r="D36" s="166">
        <v>10.88</v>
      </c>
      <c r="E36" s="165">
        <v>77.2</v>
      </c>
      <c r="F36" s="72"/>
      <c r="G36" s="165">
        <v>77.2</v>
      </c>
      <c r="H36" s="23"/>
      <c r="I36" s="165"/>
      <c r="J36" s="77">
        <f t="shared" si="17"/>
        <v>77.2</v>
      </c>
      <c r="K36" s="31">
        <f t="shared" si="18"/>
        <v>0</v>
      </c>
      <c r="L36" s="9">
        <f t="shared" si="19"/>
        <v>839.94</v>
      </c>
      <c r="M36" s="9">
        <f t="shared" si="20"/>
        <v>839.94</v>
      </c>
      <c r="N36" s="153">
        <f t="shared" si="23"/>
        <v>0</v>
      </c>
      <c r="O36" s="9">
        <f t="shared" si="21"/>
        <v>839.94</v>
      </c>
      <c r="P36" s="78">
        <f t="shared" si="22"/>
        <v>0</v>
      </c>
    </row>
    <row r="37" spans="1:16" ht="25.5" x14ac:dyDescent="0.25">
      <c r="A37" s="68" t="s">
        <v>128</v>
      </c>
      <c r="B37" s="136" t="s">
        <v>136</v>
      </c>
      <c r="C37" s="137" t="s">
        <v>62</v>
      </c>
      <c r="D37" s="166">
        <v>9.16</v>
      </c>
      <c r="E37" s="165">
        <v>40.5</v>
      </c>
      <c r="F37" s="72"/>
      <c r="G37" s="165">
        <v>40.5</v>
      </c>
      <c r="H37" s="23"/>
      <c r="I37" s="165"/>
      <c r="J37" s="77">
        <f t="shared" si="17"/>
        <v>40.5</v>
      </c>
      <c r="K37" s="31">
        <f t="shared" si="18"/>
        <v>0</v>
      </c>
      <c r="L37" s="9">
        <f t="shared" si="19"/>
        <v>370.98</v>
      </c>
      <c r="M37" s="9">
        <f t="shared" si="20"/>
        <v>370.98</v>
      </c>
      <c r="N37" s="153">
        <f t="shared" si="23"/>
        <v>0</v>
      </c>
      <c r="O37" s="9">
        <f t="shared" si="21"/>
        <v>370.98</v>
      </c>
      <c r="P37" s="78">
        <f t="shared" si="22"/>
        <v>0</v>
      </c>
    </row>
    <row r="38" spans="1:16" ht="38.25" x14ac:dyDescent="0.25">
      <c r="A38" s="68" t="s">
        <v>129</v>
      </c>
      <c r="B38" s="136" t="s">
        <v>137</v>
      </c>
      <c r="C38" s="137" t="s">
        <v>9</v>
      </c>
      <c r="D38" s="166">
        <v>410.92</v>
      </c>
      <c r="E38" s="165">
        <v>4.28</v>
      </c>
      <c r="F38" s="72"/>
      <c r="G38" s="165">
        <v>4.28</v>
      </c>
      <c r="H38" s="23"/>
      <c r="I38" s="165"/>
      <c r="J38" s="77">
        <f t="shared" si="17"/>
        <v>4.28</v>
      </c>
      <c r="K38" s="31">
        <f t="shared" si="18"/>
        <v>0</v>
      </c>
      <c r="L38" s="9">
        <f t="shared" si="19"/>
        <v>1758.74</v>
      </c>
      <c r="M38" s="9">
        <f t="shared" si="20"/>
        <v>1758.74</v>
      </c>
      <c r="N38" s="153">
        <f t="shared" si="23"/>
        <v>0</v>
      </c>
      <c r="O38" s="9">
        <f t="shared" si="21"/>
        <v>1758.74</v>
      </c>
      <c r="P38" s="78">
        <f t="shared" si="22"/>
        <v>0</v>
      </c>
    </row>
    <row r="39" spans="1:16" ht="25.5" x14ac:dyDescent="0.25">
      <c r="A39" s="68" t="s">
        <v>138</v>
      </c>
      <c r="B39" s="136" t="s">
        <v>61</v>
      </c>
      <c r="C39" s="137" t="s">
        <v>9</v>
      </c>
      <c r="D39" s="166">
        <v>325.8</v>
      </c>
      <c r="E39" s="165">
        <v>4.28</v>
      </c>
      <c r="F39" s="72"/>
      <c r="G39" s="165">
        <v>4.28</v>
      </c>
      <c r="H39" s="23"/>
      <c r="I39" s="165"/>
      <c r="J39" s="77">
        <f t="shared" si="17"/>
        <v>4.28</v>
      </c>
      <c r="K39" s="31">
        <f t="shared" si="18"/>
        <v>0</v>
      </c>
      <c r="L39" s="9">
        <f t="shared" si="19"/>
        <v>1394.42</v>
      </c>
      <c r="M39" s="9">
        <f t="shared" si="20"/>
        <v>1394.42</v>
      </c>
      <c r="N39" s="153">
        <f t="shared" si="23"/>
        <v>0</v>
      </c>
      <c r="O39" s="9">
        <f t="shared" si="21"/>
        <v>1394.42</v>
      </c>
      <c r="P39" s="78">
        <f t="shared" si="22"/>
        <v>0</v>
      </c>
    </row>
    <row r="40" spans="1:16" ht="25.5" x14ac:dyDescent="0.25">
      <c r="A40" s="68" t="s">
        <v>139</v>
      </c>
      <c r="B40" s="136" t="s">
        <v>68</v>
      </c>
      <c r="C40" s="137" t="s">
        <v>9</v>
      </c>
      <c r="D40" s="166">
        <v>27.36</v>
      </c>
      <c r="E40" s="165">
        <v>11.85</v>
      </c>
      <c r="F40" s="72"/>
      <c r="G40" s="165">
        <v>11.85</v>
      </c>
      <c r="H40" s="23"/>
      <c r="I40" s="165"/>
      <c r="J40" s="77">
        <f t="shared" si="17"/>
        <v>11.85</v>
      </c>
      <c r="K40" s="31">
        <f t="shared" si="18"/>
        <v>0</v>
      </c>
      <c r="L40" s="9">
        <f t="shared" si="19"/>
        <v>324.22000000000003</v>
      </c>
      <c r="M40" s="9">
        <f t="shared" si="20"/>
        <v>324.22000000000003</v>
      </c>
      <c r="N40" s="153">
        <f t="shared" si="23"/>
        <v>0</v>
      </c>
      <c r="O40" s="9">
        <f t="shared" si="21"/>
        <v>324.22000000000003</v>
      </c>
      <c r="P40" s="78">
        <f t="shared" si="22"/>
        <v>0</v>
      </c>
    </row>
    <row r="41" spans="1:16" x14ac:dyDescent="0.25">
      <c r="A41" s="68"/>
      <c r="B41" s="136"/>
      <c r="C41" s="137"/>
      <c r="D41" s="135"/>
      <c r="E41" s="138"/>
      <c r="F41" s="72"/>
      <c r="G41" s="9"/>
      <c r="H41" s="23"/>
      <c r="I41" s="71"/>
      <c r="J41" s="77"/>
      <c r="K41" s="31"/>
      <c r="L41" s="9"/>
      <c r="M41" s="9"/>
      <c r="N41" s="153"/>
      <c r="O41" s="9"/>
      <c r="P41" s="78"/>
    </row>
    <row r="42" spans="1:16" x14ac:dyDescent="0.25">
      <c r="A42" s="83" t="s">
        <v>64</v>
      </c>
      <c r="B42" s="84" t="s">
        <v>140</v>
      </c>
      <c r="C42" s="85"/>
      <c r="D42" s="86"/>
      <c r="E42" s="86"/>
      <c r="F42" s="87"/>
      <c r="G42" s="35"/>
      <c r="H42" s="36">
        <v>42.63</v>
      </c>
      <c r="I42" s="32"/>
      <c r="J42" s="33"/>
      <c r="K42" s="33"/>
      <c r="L42" s="34">
        <f>SUM(L43:L44)</f>
        <v>4590.97</v>
      </c>
      <c r="M42" s="34">
        <f>SUM(M43:M44)</f>
        <v>4590.97</v>
      </c>
      <c r="N42" s="156">
        <f>SUM(N43:N44)</f>
        <v>0</v>
      </c>
      <c r="O42" s="34">
        <f>SUM(O43:O44)</f>
        <v>4590.97</v>
      </c>
      <c r="P42" s="34">
        <f>SUM(P43:P44)</f>
        <v>0</v>
      </c>
    </row>
    <row r="43" spans="1:16" ht="38.25" x14ac:dyDescent="0.25">
      <c r="A43" s="68" t="s">
        <v>142</v>
      </c>
      <c r="B43" s="136" t="s">
        <v>67</v>
      </c>
      <c r="C43" s="137" t="s">
        <v>7</v>
      </c>
      <c r="D43" s="102">
        <v>628.55999999999995</v>
      </c>
      <c r="E43" s="138">
        <v>3.31</v>
      </c>
      <c r="F43" s="72"/>
      <c r="G43" s="138">
        <v>3.31</v>
      </c>
      <c r="H43" s="79"/>
      <c r="I43" s="138"/>
      <c r="J43" s="10">
        <f>I43+G43</f>
        <v>3.31</v>
      </c>
      <c r="K43" s="31">
        <f>E43-J43</f>
        <v>0</v>
      </c>
      <c r="L43" s="9">
        <f>ROUND(E43*D43,2)</f>
        <v>2080.5300000000002</v>
      </c>
      <c r="M43" s="9">
        <f>ROUND(G43*D43,2)</f>
        <v>2080.5300000000002</v>
      </c>
      <c r="N43" s="153">
        <f>ROUND(I43*D43,2)</f>
        <v>0</v>
      </c>
      <c r="O43" s="9">
        <f>ROUND(J43*D43,2)</f>
        <v>2080.5300000000002</v>
      </c>
      <c r="P43" s="78">
        <f>L43-O43</f>
        <v>0</v>
      </c>
    </row>
    <row r="44" spans="1:16" x14ac:dyDescent="0.25">
      <c r="A44" s="68" t="s">
        <v>143</v>
      </c>
      <c r="B44" s="136" t="s">
        <v>141</v>
      </c>
      <c r="C44" s="137" t="s">
        <v>9</v>
      </c>
      <c r="D44" s="102">
        <v>49.83</v>
      </c>
      <c r="E44" s="138">
        <v>50.38</v>
      </c>
      <c r="F44" s="72"/>
      <c r="G44" s="138">
        <v>50.38</v>
      </c>
      <c r="H44" s="23">
        <v>16.329999999999998</v>
      </c>
      <c r="I44" s="138"/>
      <c r="J44" s="77">
        <f t="shared" ref="J44" si="24">I44+G44</f>
        <v>50.38</v>
      </c>
      <c r="K44" s="31">
        <f t="shared" ref="K44" si="25">E44-J44</f>
        <v>0</v>
      </c>
      <c r="L44" s="9">
        <f t="shared" ref="L44" si="26">ROUND(E44*D44,2)</f>
        <v>2510.44</v>
      </c>
      <c r="M44" s="9">
        <f t="shared" ref="M44" si="27">ROUND(G44*D44,2)</f>
        <v>2510.44</v>
      </c>
      <c r="N44" s="153">
        <f>ROUND(I44*D44,2)</f>
        <v>0</v>
      </c>
      <c r="O44" s="9">
        <f t="shared" ref="O44" si="28">ROUND(J44*D44,2)</f>
        <v>2510.44</v>
      </c>
      <c r="P44" s="78">
        <f t="shared" ref="P44" si="29">L44-O44</f>
        <v>0</v>
      </c>
    </row>
    <row r="45" spans="1:16" x14ac:dyDescent="0.25">
      <c r="A45" s="68"/>
      <c r="B45" s="136"/>
      <c r="C45" s="137"/>
      <c r="D45" s="135"/>
      <c r="E45" s="138"/>
      <c r="F45" s="72"/>
      <c r="G45" s="12"/>
      <c r="H45" s="23"/>
      <c r="I45" s="71"/>
      <c r="J45" s="77"/>
      <c r="K45" s="31"/>
      <c r="L45" s="9"/>
      <c r="M45" s="9"/>
      <c r="N45" s="153"/>
      <c r="O45" s="9"/>
      <c r="P45" s="78"/>
    </row>
    <row r="46" spans="1:16" x14ac:dyDescent="0.25">
      <c r="A46" s="83" t="s">
        <v>65</v>
      </c>
      <c r="B46" s="84" t="s">
        <v>159</v>
      </c>
      <c r="C46" s="85"/>
      <c r="D46" s="86"/>
      <c r="E46" s="86"/>
      <c r="F46" s="87"/>
      <c r="G46" s="35"/>
      <c r="H46" s="36">
        <v>42.63</v>
      </c>
      <c r="I46" s="32"/>
      <c r="J46" s="33"/>
      <c r="K46" s="33"/>
      <c r="L46" s="34">
        <f>SUM(L47:L57)</f>
        <v>11443.320000000002</v>
      </c>
      <c r="M46" s="34">
        <f t="shared" ref="M46:P46" si="30">SUM(M47:M57)</f>
        <v>11443.320000000002</v>
      </c>
      <c r="N46" s="34">
        <f t="shared" si="30"/>
        <v>0</v>
      </c>
      <c r="O46" s="34">
        <f t="shared" si="30"/>
        <v>11443.320000000002</v>
      </c>
      <c r="P46" s="34">
        <f t="shared" si="30"/>
        <v>0</v>
      </c>
    </row>
    <row r="47" spans="1:16" ht="25.5" x14ac:dyDescent="0.25">
      <c r="A47" s="68" t="s">
        <v>144</v>
      </c>
      <c r="B47" s="168" t="s">
        <v>130</v>
      </c>
      <c r="C47" s="137" t="s">
        <v>9</v>
      </c>
      <c r="D47" s="166">
        <v>94.48</v>
      </c>
      <c r="E47" s="165">
        <v>5.77</v>
      </c>
      <c r="F47" s="72"/>
      <c r="G47" s="165">
        <v>5.77</v>
      </c>
      <c r="H47" s="23"/>
      <c r="I47" s="165"/>
      <c r="J47" s="77">
        <f>I47+G47</f>
        <v>5.77</v>
      </c>
      <c r="K47" s="31">
        <f>E47-J47</f>
        <v>0</v>
      </c>
      <c r="L47" s="9">
        <f>ROUND(E47*D47,2)</f>
        <v>545.15</v>
      </c>
      <c r="M47" s="9">
        <f t="shared" ref="M47:M57" si="31">ROUND(G47*D47,2)</f>
        <v>545.15</v>
      </c>
      <c r="N47" s="153">
        <f>ROUND(I47*D47,2)</f>
        <v>0</v>
      </c>
      <c r="O47" s="9">
        <f>ROUND(J47*D47,2)</f>
        <v>545.15</v>
      </c>
      <c r="P47" s="78">
        <f>L47-O47</f>
        <v>0</v>
      </c>
    </row>
    <row r="48" spans="1:16" ht="25.5" x14ac:dyDescent="0.25">
      <c r="A48" s="68" t="s">
        <v>145</v>
      </c>
      <c r="B48" s="168" t="s">
        <v>45</v>
      </c>
      <c r="C48" s="70" t="s">
        <v>7</v>
      </c>
      <c r="D48" s="166">
        <v>6.95</v>
      </c>
      <c r="E48" s="165">
        <v>13.61</v>
      </c>
      <c r="F48" s="72"/>
      <c r="G48" s="165">
        <v>13.61</v>
      </c>
      <c r="H48" s="23"/>
      <c r="I48" s="165"/>
      <c r="J48" s="77">
        <f>I48+G48</f>
        <v>13.61</v>
      </c>
      <c r="K48" s="31">
        <f>E48-J48</f>
        <v>0</v>
      </c>
      <c r="L48" s="9">
        <f>ROUND(E48*D48,2)</f>
        <v>94.59</v>
      </c>
      <c r="M48" s="9">
        <f t="shared" si="31"/>
        <v>94.59</v>
      </c>
      <c r="N48" s="153">
        <f>ROUND(I48*D48,2)</f>
        <v>0</v>
      </c>
      <c r="O48" s="9">
        <f>ROUND(J48*D48,2)</f>
        <v>94.59</v>
      </c>
      <c r="P48" s="78">
        <f>L48-O48</f>
        <v>0</v>
      </c>
    </row>
    <row r="49" spans="1:21" ht="25.5" x14ac:dyDescent="0.25">
      <c r="A49" s="68" t="s">
        <v>146</v>
      </c>
      <c r="B49" s="168" t="s">
        <v>154</v>
      </c>
      <c r="C49" s="70" t="s">
        <v>7</v>
      </c>
      <c r="D49" s="166">
        <v>78.489999999999995</v>
      </c>
      <c r="E49" s="165">
        <v>50.38</v>
      </c>
      <c r="F49" s="72"/>
      <c r="G49" s="165">
        <v>50.38</v>
      </c>
      <c r="H49" s="23"/>
      <c r="I49" s="165"/>
      <c r="J49" s="77">
        <f t="shared" si="17"/>
        <v>50.38</v>
      </c>
      <c r="K49" s="31">
        <f t="shared" si="18"/>
        <v>0</v>
      </c>
      <c r="L49" s="9">
        <f t="shared" si="19"/>
        <v>3954.33</v>
      </c>
      <c r="M49" s="9">
        <f t="shared" si="31"/>
        <v>3954.33</v>
      </c>
      <c r="N49" s="153">
        <f t="shared" si="23"/>
        <v>0</v>
      </c>
      <c r="O49" s="9">
        <f t="shared" si="21"/>
        <v>3954.33</v>
      </c>
      <c r="P49" s="78">
        <f t="shared" si="22"/>
        <v>0</v>
      </c>
    </row>
    <row r="50" spans="1:21" ht="25.5" x14ac:dyDescent="0.25">
      <c r="A50" s="68" t="s">
        <v>147</v>
      </c>
      <c r="B50" s="168" t="s">
        <v>133</v>
      </c>
      <c r="C50" s="70" t="s">
        <v>15</v>
      </c>
      <c r="D50" s="166">
        <v>15.43</v>
      </c>
      <c r="E50" s="165">
        <v>81.099999999999994</v>
      </c>
      <c r="F50" s="72"/>
      <c r="G50" s="165">
        <v>81.099999999999994</v>
      </c>
      <c r="H50" s="23"/>
      <c r="I50" s="165"/>
      <c r="J50" s="77">
        <f t="shared" si="17"/>
        <v>81.099999999999994</v>
      </c>
      <c r="K50" s="31">
        <f t="shared" si="18"/>
        <v>0</v>
      </c>
      <c r="L50" s="9">
        <f t="shared" si="19"/>
        <v>1251.3699999999999</v>
      </c>
      <c r="M50" s="9">
        <f t="shared" si="31"/>
        <v>1251.3699999999999</v>
      </c>
      <c r="N50" s="153">
        <f t="shared" si="23"/>
        <v>0</v>
      </c>
      <c r="O50" s="9">
        <f t="shared" si="21"/>
        <v>1251.3699999999999</v>
      </c>
      <c r="P50" s="78">
        <f t="shared" si="22"/>
        <v>0</v>
      </c>
      <c r="U50" t="e">
        <f>#REF!/E48</f>
        <v>#REF!</v>
      </c>
    </row>
    <row r="51" spans="1:21" ht="25.5" x14ac:dyDescent="0.25">
      <c r="A51" s="68" t="s">
        <v>148</v>
      </c>
      <c r="B51" s="168" t="s">
        <v>155</v>
      </c>
      <c r="C51" s="70" t="s">
        <v>15</v>
      </c>
      <c r="D51" s="166">
        <v>13.78</v>
      </c>
      <c r="E51" s="165">
        <v>0.4</v>
      </c>
      <c r="F51" s="72"/>
      <c r="G51" s="165">
        <v>0.4</v>
      </c>
      <c r="H51" s="23"/>
      <c r="I51" s="165"/>
      <c r="J51" s="77">
        <f t="shared" si="17"/>
        <v>0.4</v>
      </c>
      <c r="K51" s="31">
        <f t="shared" si="18"/>
        <v>0</v>
      </c>
      <c r="L51" s="9">
        <f t="shared" si="19"/>
        <v>5.51</v>
      </c>
      <c r="M51" s="9">
        <f t="shared" si="31"/>
        <v>5.51</v>
      </c>
      <c r="N51" s="153">
        <f t="shared" si="23"/>
        <v>0</v>
      </c>
      <c r="O51" s="9">
        <f t="shared" si="21"/>
        <v>5.51</v>
      </c>
      <c r="P51" s="78">
        <f t="shared" si="22"/>
        <v>0</v>
      </c>
      <c r="R51">
        <f>582.7/80</f>
        <v>7.2837500000000004</v>
      </c>
      <c r="S51">
        <f>R51*4</f>
        <v>29.135000000000002</v>
      </c>
      <c r="U51" t="e">
        <f>U50*100</f>
        <v>#REF!</v>
      </c>
    </row>
    <row r="52" spans="1:21" ht="25.5" x14ac:dyDescent="0.25">
      <c r="A52" s="68" t="s">
        <v>149</v>
      </c>
      <c r="B52" s="168" t="s">
        <v>134</v>
      </c>
      <c r="C52" s="70" t="s">
        <v>15</v>
      </c>
      <c r="D52" s="166">
        <v>12.4</v>
      </c>
      <c r="E52" s="165">
        <v>78</v>
      </c>
      <c r="F52" s="72"/>
      <c r="G52" s="165">
        <v>78</v>
      </c>
      <c r="H52" s="23"/>
      <c r="I52" s="165"/>
      <c r="J52" s="77">
        <f t="shared" si="17"/>
        <v>78</v>
      </c>
      <c r="K52" s="31">
        <f t="shared" si="18"/>
        <v>0</v>
      </c>
      <c r="L52" s="9">
        <f t="shared" si="19"/>
        <v>967.2</v>
      </c>
      <c r="M52" s="9">
        <f t="shared" si="31"/>
        <v>967.2</v>
      </c>
      <c r="N52" s="153">
        <f t="shared" si="23"/>
        <v>0</v>
      </c>
      <c r="O52" s="9">
        <f t="shared" si="21"/>
        <v>967.2</v>
      </c>
      <c r="P52" s="78">
        <f t="shared" si="22"/>
        <v>0</v>
      </c>
    </row>
    <row r="53" spans="1:21" ht="25.5" x14ac:dyDescent="0.25">
      <c r="A53" s="68" t="s">
        <v>150</v>
      </c>
      <c r="B53" s="168" t="s">
        <v>135</v>
      </c>
      <c r="C53" s="70" t="s">
        <v>15</v>
      </c>
      <c r="D53" s="166">
        <v>10.88</v>
      </c>
      <c r="E53" s="165">
        <v>45.6</v>
      </c>
      <c r="F53" s="72"/>
      <c r="G53" s="165">
        <v>45.6</v>
      </c>
      <c r="H53" s="23"/>
      <c r="I53" s="165"/>
      <c r="J53" s="77">
        <f t="shared" si="17"/>
        <v>45.6</v>
      </c>
      <c r="K53" s="31">
        <f t="shared" si="18"/>
        <v>0</v>
      </c>
      <c r="L53" s="9">
        <f t="shared" si="19"/>
        <v>496.13</v>
      </c>
      <c r="M53" s="9">
        <f t="shared" si="31"/>
        <v>496.13</v>
      </c>
      <c r="N53" s="153">
        <f t="shared" si="23"/>
        <v>0</v>
      </c>
      <c r="O53" s="9">
        <f t="shared" si="21"/>
        <v>496.13</v>
      </c>
      <c r="P53" s="78">
        <f t="shared" si="22"/>
        <v>0</v>
      </c>
    </row>
    <row r="54" spans="1:21" ht="25.5" x14ac:dyDescent="0.25">
      <c r="A54" s="68" t="s">
        <v>151</v>
      </c>
      <c r="B54" s="168" t="s">
        <v>156</v>
      </c>
      <c r="C54" s="70" t="s">
        <v>15</v>
      </c>
      <c r="D54" s="166">
        <v>9.16</v>
      </c>
      <c r="E54" s="165">
        <v>58.8</v>
      </c>
      <c r="F54" s="72"/>
      <c r="G54" s="165">
        <v>58.8</v>
      </c>
      <c r="H54" s="23"/>
      <c r="I54" s="165"/>
      <c r="J54" s="77">
        <f t="shared" si="17"/>
        <v>58.8</v>
      </c>
      <c r="K54" s="31">
        <f t="shared" si="18"/>
        <v>0</v>
      </c>
      <c r="L54" s="9">
        <f t="shared" si="19"/>
        <v>538.61</v>
      </c>
      <c r="M54" s="9">
        <f t="shared" si="31"/>
        <v>538.61</v>
      </c>
      <c r="N54" s="153">
        <f t="shared" si="23"/>
        <v>0</v>
      </c>
      <c r="O54" s="9">
        <f t="shared" si="21"/>
        <v>538.61</v>
      </c>
      <c r="P54" s="78">
        <f t="shared" si="22"/>
        <v>0</v>
      </c>
    </row>
    <row r="55" spans="1:21" ht="25.5" x14ac:dyDescent="0.25">
      <c r="A55" s="68" t="s">
        <v>152</v>
      </c>
      <c r="B55" s="168" t="s">
        <v>157</v>
      </c>
      <c r="C55" s="70" t="s">
        <v>15</v>
      </c>
      <c r="D55" s="166">
        <v>8.48</v>
      </c>
      <c r="E55" s="165">
        <v>175.8</v>
      </c>
      <c r="F55" s="72"/>
      <c r="G55" s="165">
        <v>175.8</v>
      </c>
      <c r="H55" s="23"/>
      <c r="I55" s="165"/>
      <c r="J55" s="77">
        <f t="shared" si="17"/>
        <v>175.8</v>
      </c>
      <c r="K55" s="31">
        <f t="shared" si="18"/>
        <v>0</v>
      </c>
      <c r="L55" s="9">
        <f t="shared" si="19"/>
        <v>1490.78</v>
      </c>
      <c r="M55" s="9">
        <f t="shared" si="31"/>
        <v>1490.78</v>
      </c>
      <c r="N55" s="153">
        <f t="shared" si="23"/>
        <v>0</v>
      </c>
      <c r="O55" s="9">
        <f t="shared" si="21"/>
        <v>1490.78</v>
      </c>
      <c r="P55" s="78">
        <f t="shared" si="22"/>
        <v>0</v>
      </c>
    </row>
    <row r="56" spans="1:21" ht="38.25" x14ac:dyDescent="0.25">
      <c r="A56" s="68" t="s">
        <v>153</v>
      </c>
      <c r="B56" s="168" t="s">
        <v>137</v>
      </c>
      <c r="C56" s="70" t="s">
        <v>9</v>
      </c>
      <c r="D56" s="166">
        <v>410.92</v>
      </c>
      <c r="E56" s="165">
        <v>2.85</v>
      </c>
      <c r="F56" s="72"/>
      <c r="G56" s="165">
        <v>2.85</v>
      </c>
      <c r="H56" s="23"/>
      <c r="I56" s="165"/>
      <c r="J56" s="77">
        <f t="shared" si="17"/>
        <v>2.85</v>
      </c>
      <c r="K56" s="31">
        <f t="shared" si="18"/>
        <v>0</v>
      </c>
      <c r="L56" s="9">
        <f t="shared" si="19"/>
        <v>1171.1199999999999</v>
      </c>
      <c r="M56" s="9">
        <f t="shared" si="31"/>
        <v>1171.1199999999999</v>
      </c>
      <c r="N56" s="153">
        <f t="shared" si="23"/>
        <v>0</v>
      </c>
      <c r="O56" s="9">
        <f t="shared" si="21"/>
        <v>1171.1199999999999</v>
      </c>
      <c r="P56" s="78">
        <f t="shared" si="22"/>
        <v>0</v>
      </c>
    </row>
    <row r="57" spans="1:21" ht="25.5" x14ac:dyDescent="0.25">
      <c r="A57" s="68" t="s">
        <v>158</v>
      </c>
      <c r="B57" s="168" t="s">
        <v>61</v>
      </c>
      <c r="C57" s="70" t="s">
        <v>9</v>
      </c>
      <c r="D57" s="166">
        <v>325.8</v>
      </c>
      <c r="E57" s="165">
        <v>2.85</v>
      </c>
      <c r="F57" s="72"/>
      <c r="G57" s="165">
        <v>2.85</v>
      </c>
      <c r="H57" s="23"/>
      <c r="I57" s="165"/>
      <c r="J57" s="77">
        <f t="shared" si="17"/>
        <v>2.85</v>
      </c>
      <c r="K57" s="31">
        <f t="shared" si="18"/>
        <v>0</v>
      </c>
      <c r="L57" s="9">
        <f t="shared" si="19"/>
        <v>928.53</v>
      </c>
      <c r="M57" s="9">
        <f t="shared" si="31"/>
        <v>928.53</v>
      </c>
      <c r="N57" s="153">
        <f t="shared" si="23"/>
        <v>0</v>
      </c>
      <c r="O57" s="9">
        <f t="shared" si="21"/>
        <v>928.53</v>
      </c>
      <c r="P57" s="78">
        <f t="shared" si="22"/>
        <v>0</v>
      </c>
    </row>
    <row r="58" spans="1:21" x14ac:dyDescent="0.25">
      <c r="A58" s="68"/>
      <c r="B58" s="80"/>
      <c r="C58" s="70"/>
      <c r="D58" s="71"/>
      <c r="E58" s="71"/>
      <c r="F58" s="72"/>
      <c r="G58" s="72"/>
      <c r="H58" s="79"/>
      <c r="I58" s="9"/>
      <c r="J58" s="10"/>
      <c r="K58" s="31"/>
      <c r="L58" s="11"/>
      <c r="M58" s="11"/>
      <c r="N58" s="154"/>
      <c r="O58" s="11"/>
      <c r="P58" s="61"/>
    </row>
    <row r="59" spans="1:21" x14ac:dyDescent="0.25">
      <c r="A59" s="83" t="s">
        <v>49</v>
      </c>
      <c r="B59" s="84" t="s">
        <v>97</v>
      </c>
      <c r="C59" s="85"/>
      <c r="D59" s="86"/>
      <c r="E59" s="86"/>
      <c r="F59" s="87"/>
      <c r="G59" s="35"/>
      <c r="H59" s="36">
        <v>42.63</v>
      </c>
      <c r="I59" s="32"/>
      <c r="J59" s="33"/>
      <c r="K59" s="33"/>
      <c r="L59" s="34">
        <f>SUM(L60,L68,L77,L85)</f>
        <v>43752.21</v>
      </c>
      <c r="M59" s="34">
        <f t="shared" ref="M59:P59" si="32">SUM(M60,M68,M77,M85)</f>
        <v>43752.21</v>
      </c>
      <c r="N59" s="34">
        <f t="shared" si="32"/>
        <v>0</v>
      </c>
      <c r="O59" s="34">
        <f t="shared" si="32"/>
        <v>43752.21</v>
      </c>
      <c r="P59" s="34">
        <f t="shared" si="32"/>
        <v>0</v>
      </c>
    </row>
    <row r="60" spans="1:21" x14ac:dyDescent="0.25">
      <c r="A60" s="83" t="s">
        <v>66</v>
      </c>
      <c r="B60" s="84" t="s">
        <v>160</v>
      </c>
      <c r="C60" s="85"/>
      <c r="D60" s="86"/>
      <c r="E60" s="86"/>
      <c r="F60" s="87"/>
      <c r="G60" s="35"/>
      <c r="H60" s="36"/>
      <c r="I60" s="32"/>
      <c r="J60" s="33"/>
      <c r="K60" s="33"/>
      <c r="L60" s="34">
        <f>SUM(L61:L66)</f>
        <v>9037.5</v>
      </c>
      <c r="M60" s="34">
        <f t="shared" ref="M60:P60" si="33">SUM(M61:M66)</f>
        <v>9037.5</v>
      </c>
      <c r="N60" s="34">
        <f t="shared" si="33"/>
        <v>0</v>
      </c>
      <c r="O60" s="34">
        <f t="shared" si="33"/>
        <v>9037.5</v>
      </c>
      <c r="P60" s="34">
        <f t="shared" si="33"/>
        <v>0</v>
      </c>
    </row>
    <row r="61" spans="1:21" ht="25.5" x14ac:dyDescent="0.25">
      <c r="A61" s="68" t="s">
        <v>161</v>
      </c>
      <c r="B61" s="168" t="s">
        <v>167</v>
      </c>
      <c r="C61" s="70" t="s">
        <v>7</v>
      </c>
      <c r="D61" s="166">
        <v>52.53</v>
      </c>
      <c r="E61" s="165">
        <v>63.18</v>
      </c>
      <c r="F61" s="72"/>
      <c r="G61" s="165">
        <v>63.18</v>
      </c>
      <c r="H61" s="79"/>
      <c r="I61" s="165"/>
      <c r="J61" s="10">
        <f t="shared" ref="J61:J66" si="34">I61+G61</f>
        <v>63.18</v>
      </c>
      <c r="K61" s="31">
        <f t="shared" ref="K61:K66" si="35">E61-J61</f>
        <v>0</v>
      </c>
      <c r="L61" s="9">
        <f t="shared" ref="L61:L83" si="36">ROUND(E61*D61,2)</f>
        <v>3318.85</v>
      </c>
      <c r="M61" s="9">
        <f t="shared" ref="M61:M66" si="37">ROUND(G61*D61,2)</f>
        <v>3318.85</v>
      </c>
      <c r="N61" s="153">
        <f t="shared" ref="N61:N83" si="38">ROUND(I61*D61,2)</f>
        <v>0</v>
      </c>
      <c r="O61" s="9">
        <f t="shared" ref="O61:O83" si="39">ROUND(J61*D61,2)</f>
        <v>3318.85</v>
      </c>
      <c r="P61" s="81">
        <f t="shared" ref="P61:P66" si="40">L61-O61</f>
        <v>0</v>
      </c>
      <c r="R61">
        <f>E61/80</f>
        <v>0.78974999999999995</v>
      </c>
      <c r="S61">
        <f>R61*4</f>
        <v>3.1589999999999998</v>
      </c>
    </row>
    <row r="62" spans="1:21" ht="38.25" x14ac:dyDescent="0.25">
      <c r="A62" s="68" t="s">
        <v>162</v>
      </c>
      <c r="B62" s="168" t="s">
        <v>70</v>
      </c>
      <c r="C62" s="70" t="s">
        <v>15</v>
      </c>
      <c r="D62" s="166">
        <v>12.56</v>
      </c>
      <c r="E62" s="165">
        <v>80.400000000000006</v>
      </c>
      <c r="F62" s="72"/>
      <c r="G62" s="165">
        <v>80.400000000000006</v>
      </c>
      <c r="H62" s="23">
        <v>47.99</v>
      </c>
      <c r="I62" s="165"/>
      <c r="J62" s="10">
        <f t="shared" si="34"/>
        <v>80.400000000000006</v>
      </c>
      <c r="K62" s="31">
        <f t="shared" si="35"/>
        <v>0</v>
      </c>
      <c r="L62" s="9">
        <f>ROUND(E62*D62,2)</f>
        <v>1009.82</v>
      </c>
      <c r="M62" s="9">
        <f t="shared" si="37"/>
        <v>1009.82</v>
      </c>
      <c r="N62" s="153">
        <f>ROUND(I62*D62,2)</f>
        <v>0</v>
      </c>
      <c r="O62" s="9">
        <f t="shared" si="39"/>
        <v>1009.82</v>
      </c>
      <c r="P62" s="81">
        <f>L62-O62</f>
        <v>0</v>
      </c>
      <c r="R62">
        <f>E62/80</f>
        <v>1.0050000000000001</v>
      </c>
      <c r="S62">
        <f>R62*4</f>
        <v>4.0200000000000005</v>
      </c>
    </row>
    <row r="63" spans="1:21" ht="38.25" x14ac:dyDescent="0.25">
      <c r="A63" s="68" t="s">
        <v>163</v>
      </c>
      <c r="B63" s="168" t="s">
        <v>71</v>
      </c>
      <c r="C63" s="70" t="s">
        <v>15</v>
      </c>
      <c r="D63" s="166">
        <v>9.0500000000000007</v>
      </c>
      <c r="E63" s="165">
        <v>181</v>
      </c>
      <c r="F63" s="72"/>
      <c r="G63" s="165">
        <v>181</v>
      </c>
      <c r="H63" s="23"/>
      <c r="I63" s="165"/>
      <c r="J63" s="10">
        <f t="shared" si="34"/>
        <v>181</v>
      </c>
      <c r="K63" s="31">
        <f t="shared" si="35"/>
        <v>0</v>
      </c>
      <c r="L63" s="9">
        <f>ROUND(E63*D63,2)</f>
        <v>1638.05</v>
      </c>
      <c r="M63" s="9">
        <f t="shared" si="37"/>
        <v>1638.05</v>
      </c>
      <c r="N63" s="153">
        <f>ROUND(I63*D63,2)</f>
        <v>0</v>
      </c>
      <c r="O63" s="9">
        <f t="shared" si="39"/>
        <v>1638.05</v>
      </c>
      <c r="P63" s="81">
        <f>L63-O63</f>
        <v>0</v>
      </c>
    </row>
    <row r="64" spans="1:21" ht="38.25" x14ac:dyDescent="0.25">
      <c r="A64" s="68" t="s">
        <v>164</v>
      </c>
      <c r="B64" s="168" t="s">
        <v>73</v>
      </c>
      <c r="C64" s="70" t="s">
        <v>15</v>
      </c>
      <c r="D64" s="166">
        <v>7.51</v>
      </c>
      <c r="E64" s="165">
        <v>98.9</v>
      </c>
      <c r="F64" s="72"/>
      <c r="G64" s="165">
        <v>98.9</v>
      </c>
      <c r="H64" s="23">
        <v>47.99</v>
      </c>
      <c r="I64" s="165"/>
      <c r="J64" s="10">
        <f t="shared" si="34"/>
        <v>98.9</v>
      </c>
      <c r="K64" s="31">
        <f t="shared" si="35"/>
        <v>0</v>
      </c>
      <c r="L64" s="9">
        <f t="shared" si="36"/>
        <v>742.74</v>
      </c>
      <c r="M64" s="9">
        <f t="shared" si="37"/>
        <v>742.74</v>
      </c>
      <c r="N64" s="153">
        <f t="shared" si="38"/>
        <v>0</v>
      </c>
      <c r="O64" s="9">
        <f t="shared" si="39"/>
        <v>742.74</v>
      </c>
      <c r="P64" s="81">
        <f t="shared" si="40"/>
        <v>0</v>
      </c>
      <c r="R64">
        <f>E64/80</f>
        <v>1.2362500000000001</v>
      </c>
      <c r="S64">
        <f>R64*4</f>
        <v>4.9450000000000003</v>
      </c>
    </row>
    <row r="65" spans="1:20" ht="38.25" x14ac:dyDescent="0.25">
      <c r="A65" s="68" t="s">
        <v>165</v>
      </c>
      <c r="B65" s="168" t="s">
        <v>137</v>
      </c>
      <c r="C65" s="70" t="s">
        <v>9</v>
      </c>
      <c r="D65" s="166">
        <v>410.92</v>
      </c>
      <c r="E65" s="165">
        <v>3.16</v>
      </c>
      <c r="F65" s="72"/>
      <c r="G65" s="165">
        <v>3.16</v>
      </c>
      <c r="H65" s="23"/>
      <c r="I65" s="165"/>
      <c r="J65" s="10">
        <f t="shared" si="34"/>
        <v>3.16</v>
      </c>
      <c r="K65" s="31">
        <f t="shared" si="35"/>
        <v>0</v>
      </c>
      <c r="L65" s="9">
        <f t="shared" si="36"/>
        <v>1298.51</v>
      </c>
      <c r="M65" s="9">
        <f t="shared" si="37"/>
        <v>1298.51</v>
      </c>
      <c r="N65" s="153">
        <f t="shared" si="38"/>
        <v>0</v>
      </c>
      <c r="O65" s="9">
        <f t="shared" si="39"/>
        <v>1298.51</v>
      </c>
      <c r="P65" s="81">
        <f t="shared" si="40"/>
        <v>0</v>
      </c>
    </row>
    <row r="66" spans="1:20" ht="25.5" x14ac:dyDescent="0.25">
      <c r="A66" s="68" t="s">
        <v>166</v>
      </c>
      <c r="B66" s="168" t="s">
        <v>61</v>
      </c>
      <c r="C66" s="70" t="s">
        <v>9</v>
      </c>
      <c r="D66" s="166">
        <v>325.8</v>
      </c>
      <c r="E66" s="165">
        <v>3.16</v>
      </c>
      <c r="F66" s="72"/>
      <c r="G66" s="165">
        <v>3.16</v>
      </c>
      <c r="H66" s="23"/>
      <c r="I66" s="165"/>
      <c r="J66" s="10">
        <f t="shared" si="34"/>
        <v>3.16</v>
      </c>
      <c r="K66" s="31">
        <f t="shared" si="35"/>
        <v>0</v>
      </c>
      <c r="L66" s="9">
        <f t="shared" si="36"/>
        <v>1029.53</v>
      </c>
      <c r="M66" s="9">
        <f t="shared" si="37"/>
        <v>1029.53</v>
      </c>
      <c r="N66" s="153">
        <f t="shared" si="38"/>
        <v>0</v>
      </c>
      <c r="O66" s="9">
        <f t="shared" si="39"/>
        <v>1029.53</v>
      </c>
      <c r="P66" s="81">
        <f t="shared" si="40"/>
        <v>0</v>
      </c>
    </row>
    <row r="67" spans="1:20" x14ac:dyDescent="0.25">
      <c r="A67" s="68"/>
      <c r="B67" s="80"/>
      <c r="C67" s="70"/>
      <c r="D67" s="102"/>
      <c r="E67" s="71"/>
      <c r="F67" s="72"/>
      <c r="G67" s="76"/>
      <c r="H67" s="79"/>
      <c r="I67" s="93"/>
      <c r="J67" s="10"/>
      <c r="K67" s="31"/>
      <c r="L67" s="9"/>
      <c r="M67" s="9"/>
      <c r="N67" s="153"/>
      <c r="O67" s="9"/>
      <c r="P67" s="81"/>
    </row>
    <row r="68" spans="1:20" x14ac:dyDescent="0.25">
      <c r="A68" s="83" t="s">
        <v>168</v>
      </c>
      <c r="B68" s="84" t="s">
        <v>554</v>
      </c>
      <c r="C68" s="85"/>
      <c r="D68" s="86"/>
      <c r="E68" s="86"/>
      <c r="F68" s="87"/>
      <c r="G68" s="35"/>
      <c r="H68" s="36">
        <v>42.63</v>
      </c>
      <c r="I68" s="32"/>
      <c r="J68" s="33"/>
      <c r="K68" s="33"/>
      <c r="L68" s="34">
        <f>SUM(L69:L75)</f>
        <v>16315.42</v>
      </c>
      <c r="M68" s="34">
        <f>SUM(M69:M75)</f>
        <v>16315.42</v>
      </c>
      <c r="N68" s="156">
        <f>SUM(N69:N75)</f>
        <v>0</v>
      </c>
      <c r="O68" s="34">
        <f>SUM(O69:O75)</f>
        <v>16315.42</v>
      </c>
      <c r="P68" s="34">
        <f>SUM(P69:P75)</f>
        <v>0</v>
      </c>
    </row>
    <row r="69" spans="1:20" ht="38.25" x14ac:dyDescent="0.25">
      <c r="A69" s="68" t="s">
        <v>169</v>
      </c>
      <c r="B69" s="168" t="s">
        <v>176</v>
      </c>
      <c r="C69" s="70" t="s">
        <v>7</v>
      </c>
      <c r="D69" s="166">
        <v>88.99</v>
      </c>
      <c r="E69" s="165">
        <v>78.86</v>
      </c>
      <c r="F69" s="72"/>
      <c r="G69" s="76">
        <v>78.86</v>
      </c>
      <c r="H69" s="23">
        <v>938.58</v>
      </c>
      <c r="I69" s="71">
        <v>0</v>
      </c>
      <c r="J69" s="10">
        <f>SUM(G69,I69)</f>
        <v>78.86</v>
      </c>
      <c r="K69" s="31">
        <f t="shared" ref="K69:K83" si="41">E69-J69</f>
        <v>0</v>
      </c>
      <c r="L69" s="9">
        <f t="shared" si="36"/>
        <v>7017.75</v>
      </c>
      <c r="M69" s="9">
        <f t="shared" ref="M69:M75" si="42">ROUND(G69*D69,2)</f>
        <v>7017.75</v>
      </c>
      <c r="N69" s="153">
        <f t="shared" si="38"/>
        <v>0</v>
      </c>
      <c r="O69" s="9">
        <f>ROUND(J69*D69,2)</f>
        <v>7017.75</v>
      </c>
      <c r="P69" s="78">
        <f>L69-O69</f>
        <v>0</v>
      </c>
    </row>
    <row r="70" spans="1:20" ht="38.25" x14ac:dyDescent="0.25">
      <c r="A70" s="68" t="s">
        <v>170</v>
      </c>
      <c r="B70" s="168" t="s">
        <v>70</v>
      </c>
      <c r="C70" s="70" t="s">
        <v>15</v>
      </c>
      <c r="D70" s="166">
        <v>12.56</v>
      </c>
      <c r="E70" s="165">
        <v>143.69999999999999</v>
      </c>
      <c r="F70" s="72"/>
      <c r="G70" s="76">
        <v>143.69999999999999</v>
      </c>
      <c r="H70" s="23">
        <v>7.5</v>
      </c>
      <c r="I70" s="71">
        <v>0</v>
      </c>
      <c r="J70" s="10">
        <f>G70+I70</f>
        <v>143.69999999999999</v>
      </c>
      <c r="K70" s="31">
        <f t="shared" si="41"/>
        <v>0</v>
      </c>
      <c r="L70" s="9">
        <f t="shared" si="36"/>
        <v>1804.87</v>
      </c>
      <c r="M70" s="9">
        <f t="shared" si="42"/>
        <v>1804.87</v>
      </c>
      <c r="N70" s="153">
        <f t="shared" si="38"/>
        <v>0</v>
      </c>
      <c r="O70" s="9">
        <f t="shared" ref="O70:O75" si="43">ROUND(J70*D70,2)</f>
        <v>1804.87</v>
      </c>
      <c r="P70" s="81">
        <f t="shared" ref="P70:P83" si="44">L70-O70</f>
        <v>0</v>
      </c>
    </row>
    <row r="71" spans="1:20" ht="38.25" x14ac:dyDescent="0.25">
      <c r="A71" s="68" t="s">
        <v>171</v>
      </c>
      <c r="B71" s="168" t="s">
        <v>72</v>
      </c>
      <c r="C71" s="70" t="s">
        <v>15</v>
      </c>
      <c r="D71" s="166">
        <v>10.3499</v>
      </c>
      <c r="E71" s="165">
        <v>187.3</v>
      </c>
      <c r="F71" s="72"/>
      <c r="G71" s="76">
        <v>187.3</v>
      </c>
      <c r="H71" s="23"/>
      <c r="I71" s="71">
        <v>0</v>
      </c>
      <c r="J71" s="10">
        <f>G71+I71</f>
        <v>187.3</v>
      </c>
      <c r="K71" s="31">
        <f t="shared" si="41"/>
        <v>0</v>
      </c>
      <c r="L71" s="9">
        <f t="shared" si="36"/>
        <v>1938.54</v>
      </c>
      <c r="M71" s="9">
        <f t="shared" si="42"/>
        <v>1938.54</v>
      </c>
      <c r="N71" s="153">
        <f t="shared" si="38"/>
        <v>0</v>
      </c>
      <c r="O71" s="9">
        <f t="shared" si="43"/>
        <v>1938.54</v>
      </c>
      <c r="P71" s="81">
        <f t="shared" si="44"/>
        <v>0</v>
      </c>
    </row>
    <row r="72" spans="1:20" ht="38.25" x14ac:dyDescent="0.25">
      <c r="A72" s="68" t="s">
        <v>172</v>
      </c>
      <c r="B72" s="168" t="s">
        <v>71</v>
      </c>
      <c r="C72" s="70" t="s">
        <v>15</v>
      </c>
      <c r="D72" s="166">
        <v>9.0500000000000007</v>
      </c>
      <c r="E72" s="165">
        <v>73.3</v>
      </c>
      <c r="F72" s="72"/>
      <c r="G72" s="76">
        <v>73.3</v>
      </c>
      <c r="H72" s="79"/>
      <c r="I72" s="71">
        <v>0</v>
      </c>
      <c r="J72" s="10">
        <f t="shared" ref="J72:J75" si="45">G72+I72</f>
        <v>73.3</v>
      </c>
      <c r="K72" s="31">
        <f t="shared" si="41"/>
        <v>0</v>
      </c>
      <c r="L72" s="9">
        <f t="shared" si="36"/>
        <v>663.37</v>
      </c>
      <c r="M72" s="9">
        <f t="shared" si="42"/>
        <v>663.37</v>
      </c>
      <c r="N72" s="153">
        <f t="shared" si="38"/>
        <v>0</v>
      </c>
      <c r="O72" s="9">
        <f t="shared" si="43"/>
        <v>663.37</v>
      </c>
      <c r="P72" s="81">
        <f t="shared" si="44"/>
        <v>0</v>
      </c>
    </row>
    <row r="73" spans="1:20" ht="38.25" x14ac:dyDescent="0.25">
      <c r="A73" s="68" t="s">
        <v>173</v>
      </c>
      <c r="B73" s="168" t="s">
        <v>73</v>
      </c>
      <c r="C73" s="70" t="s">
        <v>15</v>
      </c>
      <c r="D73" s="166">
        <v>7.5099900000000002</v>
      </c>
      <c r="E73" s="165">
        <v>122.5</v>
      </c>
      <c r="F73" s="72"/>
      <c r="G73" s="76">
        <v>122.5</v>
      </c>
      <c r="H73" s="79"/>
      <c r="I73" s="71"/>
      <c r="J73" s="10">
        <f t="shared" si="45"/>
        <v>122.5</v>
      </c>
      <c r="K73" s="31">
        <f t="shared" si="41"/>
        <v>0</v>
      </c>
      <c r="L73" s="9">
        <f t="shared" si="36"/>
        <v>919.97</v>
      </c>
      <c r="M73" s="9">
        <f t="shared" si="42"/>
        <v>919.97</v>
      </c>
      <c r="N73" s="153">
        <f t="shared" si="38"/>
        <v>0</v>
      </c>
      <c r="O73" s="9">
        <f t="shared" si="43"/>
        <v>919.97</v>
      </c>
      <c r="P73" s="81">
        <f t="shared" si="44"/>
        <v>0</v>
      </c>
    </row>
    <row r="74" spans="1:20" ht="38.25" x14ac:dyDescent="0.25">
      <c r="A74" s="68" t="s">
        <v>174</v>
      </c>
      <c r="B74" s="168" t="s">
        <v>137</v>
      </c>
      <c r="C74" s="70" t="s">
        <v>9</v>
      </c>
      <c r="D74" s="166">
        <v>410.92</v>
      </c>
      <c r="E74" s="165">
        <v>5.39</v>
      </c>
      <c r="F74" s="72"/>
      <c r="G74" s="157">
        <v>5.39</v>
      </c>
      <c r="H74" s="23">
        <v>47.99</v>
      </c>
      <c r="I74" s="179">
        <v>0</v>
      </c>
      <c r="J74" s="10">
        <f>I74+G74</f>
        <v>5.39</v>
      </c>
      <c r="K74" s="31">
        <f t="shared" si="41"/>
        <v>0</v>
      </c>
      <c r="L74" s="9">
        <f>ROUND(E74*D74,2)</f>
        <v>2214.86</v>
      </c>
      <c r="M74" s="9">
        <f t="shared" si="42"/>
        <v>2214.86</v>
      </c>
      <c r="N74" s="153">
        <f>ROUND(I74*D74,2)</f>
        <v>0</v>
      </c>
      <c r="O74" s="9">
        <f t="shared" si="43"/>
        <v>2214.86</v>
      </c>
      <c r="P74" s="81">
        <f t="shared" si="44"/>
        <v>0</v>
      </c>
    </row>
    <row r="75" spans="1:20" ht="25.5" x14ac:dyDescent="0.25">
      <c r="A75" s="68" t="s">
        <v>175</v>
      </c>
      <c r="B75" s="168" t="s">
        <v>61</v>
      </c>
      <c r="C75" s="70" t="s">
        <v>9</v>
      </c>
      <c r="D75" s="166">
        <v>325.8</v>
      </c>
      <c r="E75" s="165">
        <v>5.39</v>
      </c>
      <c r="F75" s="72"/>
      <c r="G75" s="180">
        <v>5.39</v>
      </c>
      <c r="H75" s="79"/>
      <c r="I75" s="179">
        <v>0</v>
      </c>
      <c r="J75" s="10">
        <f t="shared" si="45"/>
        <v>5.39</v>
      </c>
      <c r="K75" s="31">
        <f t="shared" si="41"/>
        <v>0</v>
      </c>
      <c r="L75" s="9">
        <f t="shared" si="36"/>
        <v>1756.06</v>
      </c>
      <c r="M75" s="9">
        <f t="shared" si="42"/>
        <v>1756.06</v>
      </c>
      <c r="N75" s="153">
        <f t="shared" si="38"/>
        <v>0</v>
      </c>
      <c r="O75" s="9">
        <f t="shared" si="43"/>
        <v>1756.06</v>
      </c>
      <c r="P75" s="81">
        <f t="shared" si="44"/>
        <v>0</v>
      </c>
      <c r="R75">
        <f>0.14*0.25</f>
        <v>3.5000000000000003E-2</v>
      </c>
      <c r="S75">
        <v>15.8</v>
      </c>
      <c r="T75">
        <f>S75*R75</f>
        <v>0.55300000000000005</v>
      </c>
    </row>
    <row r="76" spans="1:20" x14ac:dyDescent="0.25">
      <c r="A76" s="68"/>
      <c r="B76" s="80"/>
      <c r="C76" s="70"/>
      <c r="D76" s="102"/>
      <c r="E76" s="71"/>
      <c r="F76" s="72"/>
      <c r="G76" s="76"/>
      <c r="H76" s="79"/>
      <c r="I76" s="12"/>
      <c r="J76" s="10"/>
      <c r="K76" s="31"/>
      <c r="L76" s="9"/>
      <c r="M76" s="9"/>
      <c r="N76" s="153"/>
      <c r="O76" s="9"/>
      <c r="P76" s="81"/>
    </row>
    <row r="77" spans="1:20" x14ac:dyDescent="0.25">
      <c r="A77" s="83" t="s">
        <v>177</v>
      </c>
      <c r="B77" s="84" t="s">
        <v>186</v>
      </c>
      <c r="C77" s="85"/>
      <c r="D77" s="86"/>
      <c r="E77" s="86"/>
      <c r="F77" s="87"/>
      <c r="G77" s="35"/>
      <c r="H77" s="36">
        <v>42.63</v>
      </c>
      <c r="I77" s="32"/>
      <c r="J77" s="33"/>
      <c r="K77" s="33"/>
      <c r="L77" s="34">
        <f>SUM(L78:L83)</f>
        <v>15854.779999999999</v>
      </c>
      <c r="M77" s="34">
        <f>SUM(M78:M84)</f>
        <v>15854.779999999999</v>
      </c>
      <c r="N77" s="156">
        <f>SUM(N78:N84)</f>
        <v>0</v>
      </c>
      <c r="O77" s="34">
        <f>SUM(O78:O83)</f>
        <v>15854.779999999999</v>
      </c>
      <c r="P77" s="34">
        <f>SUM(P78:P84)</f>
        <v>0</v>
      </c>
    </row>
    <row r="78" spans="1:20" ht="38.25" x14ac:dyDescent="0.25">
      <c r="A78" s="68" t="s">
        <v>178</v>
      </c>
      <c r="B78" s="168" t="s">
        <v>184</v>
      </c>
      <c r="C78" s="70" t="s">
        <v>7</v>
      </c>
      <c r="D78" s="166">
        <v>34.659999999999997</v>
      </c>
      <c r="E78" s="165">
        <v>20.86</v>
      </c>
      <c r="F78" s="72"/>
      <c r="G78" s="165">
        <v>20.86</v>
      </c>
      <c r="H78" s="79"/>
      <c r="I78" s="165"/>
      <c r="J78" s="10">
        <f t="shared" ref="J78:J83" si="46">I78+G78</f>
        <v>20.86</v>
      </c>
      <c r="K78" s="31">
        <f t="shared" si="41"/>
        <v>0</v>
      </c>
      <c r="L78" s="9">
        <f t="shared" si="36"/>
        <v>723.01</v>
      </c>
      <c r="M78" s="9">
        <f t="shared" ref="M78:M83" si="47">ROUND(G78*D78,2)</f>
        <v>723.01</v>
      </c>
      <c r="N78" s="153">
        <f t="shared" si="38"/>
        <v>0</v>
      </c>
      <c r="O78" s="9">
        <f t="shared" si="39"/>
        <v>723.01</v>
      </c>
      <c r="P78" s="81">
        <f t="shared" si="44"/>
        <v>0</v>
      </c>
    </row>
    <row r="79" spans="1:20" ht="25.5" x14ac:dyDescent="0.25">
      <c r="A79" s="68" t="s">
        <v>179</v>
      </c>
      <c r="B79" s="168" t="s">
        <v>81</v>
      </c>
      <c r="C79" s="70" t="s">
        <v>15</v>
      </c>
      <c r="D79" s="166">
        <v>11.94</v>
      </c>
      <c r="E79" s="165">
        <v>42.8</v>
      </c>
      <c r="F79" s="72"/>
      <c r="G79" s="165">
        <v>42.8</v>
      </c>
      <c r="H79" s="79"/>
      <c r="I79" s="165"/>
      <c r="J79" s="10">
        <f t="shared" si="46"/>
        <v>42.8</v>
      </c>
      <c r="K79" s="31">
        <f t="shared" si="41"/>
        <v>0</v>
      </c>
      <c r="L79" s="9">
        <f t="shared" si="36"/>
        <v>511.03</v>
      </c>
      <c r="M79" s="9">
        <f t="shared" si="47"/>
        <v>511.03</v>
      </c>
      <c r="N79" s="153">
        <f t="shared" si="38"/>
        <v>0</v>
      </c>
      <c r="O79" s="9">
        <f t="shared" si="39"/>
        <v>511.03</v>
      </c>
      <c r="P79" s="81">
        <f t="shared" si="44"/>
        <v>0</v>
      </c>
    </row>
    <row r="80" spans="1:20" ht="25.5" x14ac:dyDescent="0.25">
      <c r="A80" s="68" t="s">
        <v>180</v>
      </c>
      <c r="B80" s="168" t="s">
        <v>82</v>
      </c>
      <c r="C80" s="70" t="s">
        <v>15</v>
      </c>
      <c r="D80" s="166">
        <v>10.76</v>
      </c>
      <c r="E80" s="165">
        <v>13.8</v>
      </c>
      <c r="F80" s="72"/>
      <c r="G80" s="165">
        <v>13.8</v>
      </c>
      <c r="H80" s="79"/>
      <c r="I80" s="165"/>
      <c r="J80" s="10">
        <f t="shared" si="46"/>
        <v>13.8</v>
      </c>
      <c r="K80" s="31">
        <f t="shared" si="41"/>
        <v>0</v>
      </c>
      <c r="L80" s="9">
        <f t="shared" si="36"/>
        <v>148.49</v>
      </c>
      <c r="M80" s="9">
        <f t="shared" si="47"/>
        <v>148.49</v>
      </c>
      <c r="N80" s="153">
        <f t="shared" si="38"/>
        <v>0</v>
      </c>
      <c r="O80" s="9">
        <f t="shared" si="39"/>
        <v>148.49</v>
      </c>
      <c r="P80" s="81">
        <f t="shared" si="44"/>
        <v>0</v>
      </c>
    </row>
    <row r="81" spans="1:16" ht="38.25" x14ac:dyDescent="0.25">
      <c r="A81" s="68" t="s">
        <v>181</v>
      </c>
      <c r="B81" s="168" t="s">
        <v>137</v>
      </c>
      <c r="C81" s="70" t="s">
        <v>9</v>
      </c>
      <c r="D81" s="166">
        <v>410.92</v>
      </c>
      <c r="E81" s="165">
        <v>4.88</v>
      </c>
      <c r="F81" s="72"/>
      <c r="G81" s="165">
        <v>4.88</v>
      </c>
      <c r="H81" s="79"/>
      <c r="I81" s="165"/>
      <c r="J81" s="10">
        <f t="shared" si="46"/>
        <v>4.88</v>
      </c>
      <c r="K81" s="31">
        <f t="shared" si="41"/>
        <v>0</v>
      </c>
      <c r="L81" s="9">
        <f t="shared" si="36"/>
        <v>2005.29</v>
      </c>
      <c r="M81" s="9">
        <f t="shared" si="47"/>
        <v>2005.29</v>
      </c>
      <c r="N81" s="153">
        <f t="shared" si="38"/>
        <v>0</v>
      </c>
      <c r="O81" s="9">
        <f t="shared" si="39"/>
        <v>2005.29</v>
      </c>
      <c r="P81" s="81">
        <f t="shared" si="44"/>
        <v>0</v>
      </c>
    </row>
    <row r="82" spans="1:16" ht="25.5" x14ac:dyDescent="0.25">
      <c r="A82" s="68" t="s">
        <v>182</v>
      </c>
      <c r="B82" s="168" t="s">
        <v>61</v>
      </c>
      <c r="C82" s="70" t="s">
        <v>9</v>
      </c>
      <c r="D82" s="166">
        <v>325.8</v>
      </c>
      <c r="E82" s="165">
        <v>4.88</v>
      </c>
      <c r="F82" s="72"/>
      <c r="G82" s="165">
        <v>4.88</v>
      </c>
      <c r="H82" s="79"/>
      <c r="I82" s="165"/>
      <c r="J82" s="10">
        <f t="shared" si="46"/>
        <v>4.88</v>
      </c>
      <c r="K82" s="31">
        <f t="shared" si="41"/>
        <v>0</v>
      </c>
      <c r="L82" s="9">
        <f t="shared" si="36"/>
        <v>1589.9</v>
      </c>
      <c r="M82" s="9">
        <f t="shared" si="47"/>
        <v>1589.9</v>
      </c>
      <c r="N82" s="153">
        <f t="shared" si="38"/>
        <v>0</v>
      </c>
      <c r="O82" s="9">
        <f t="shared" si="39"/>
        <v>1589.9</v>
      </c>
      <c r="P82" s="81">
        <f t="shared" si="44"/>
        <v>0</v>
      </c>
    </row>
    <row r="83" spans="1:16" ht="38.25" x14ac:dyDescent="0.25">
      <c r="A83" s="68" t="s">
        <v>183</v>
      </c>
      <c r="B83" s="168" t="s">
        <v>185</v>
      </c>
      <c r="C83" s="70" t="s">
        <v>7</v>
      </c>
      <c r="D83" s="166">
        <v>155.32</v>
      </c>
      <c r="E83" s="165">
        <v>70.03</v>
      </c>
      <c r="F83" s="72"/>
      <c r="G83" s="165">
        <v>70.03</v>
      </c>
      <c r="H83" s="79"/>
      <c r="I83" s="165"/>
      <c r="J83" s="10">
        <f t="shared" si="46"/>
        <v>70.03</v>
      </c>
      <c r="K83" s="31">
        <f t="shared" si="41"/>
        <v>0</v>
      </c>
      <c r="L83" s="9">
        <f t="shared" si="36"/>
        <v>10877.06</v>
      </c>
      <c r="M83" s="9">
        <f t="shared" si="47"/>
        <v>10877.06</v>
      </c>
      <c r="N83" s="153">
        <f t="shared" si="38"/>
        <v>0</v>
      </c>
      <c r="O83" s="9">
        <f t="shared" si="39"/>
        <v>10877.06</v>
      </c>
      <c r="P83" s="81">
        <f t="shared" si="44"/>
        <v>0</v>
      </c>
    </row>
    <row r="84" spans="1:16" x14ac:dyDescent="0.25">
      <c r="A84" s="68"/>
      <c r="B84" s="80"/>
      <c r="C84" s="70"/>
      <c r="D84" s="102"/>
      <c r="E84" s="71"/>
      <c r="F84" s="72"/>
      <c r="G84" s="76"/>
      <c r="H84" s="79"/>
      <c r="I84" s="12"/>
      <c r="J84" s="10"/>
      <c r="K84" s="31"/>
      <c r="L84" s="9"/>
      <c r="M84" s="9"/>
      <c r="N84" s="153"/>
      <c r="O84" s="9"/>
      <c r="P84" s="81"/>
    </row>
    <row r="85" spans="1:16" x14ac:dyDescent="0.25">
      <c r="A85" s="83" t="s">
        <v>188</v>
      </c>
      <c r="B85" s="84" t="s">
        <v>187</v>
      </c>
      <c r="C85" s="85"/>
      <c r="D85" s="86"/>
      <c r="E85" s="86"/>
      <c r="F85" s="87"/>
      <c r="G85" s="35"/>
      <c r="H85" s="36">
        <v>42.63</v>
      </c>
      <c r="I85" s="32"/>
      <c r="J85" s="33"/>
      <c r="K85" s="33"/>
      <c r="L85" s="34">
        <f>SUM(L86:L88)</f>
        <v>2544.5100000000002</v>
      </c>
      <c r="M85" s="34">
        <f>SUM(M86:M88)</f>
        <v>2544.5100000000002</v>
      </c>
      <c r="N85" s="156">
        <f>SUM(N86:N88)</f>
        <v>0</v>
      </c>
      <c r="O85" s="34">
        <f>SUM(O86:O88)</f>
        <v>2544.5100000000002</v>
      </c>
      <c r="P85" s="34">
        <f>SUM(P86:P88)</f>
        <v>0</v>
      </c>
    </row>
    <row r="86" spans="1:16" ht="25.5" x14ac:dyDescent="0.25">
      <c r="A86" s="68" t="s">
        <v>189</v>
      </c>
      <c r="B86" s="168" t="s">
        <v>192</v>
      </c>
      <c r="C86" s="70" t="s">
        <v>59</v>
      </c>
      <c r="D86" s="166">
        <v>23.6999</v>
      </c>
      <c r="E86" s="165">
        <v>14.45</v>
      </c>
      <c r="F86" s="72"/>
      <c r="G86" s="165">
        <v>14.45</v>
      </c>
      <c r="H86" s="79"/>
      <c r="I86" s="165"/>
      <c r="J86" s="10">
        <f t="shared" ref="J86:J88" si="48">I86+G86</f>
        <v>14.45</v>
      </c>
      <c r="K86" s="31">
        <f t="shared" ref="K86" si="49">E86-J86</f>
        <v>0</v>
      </c>
      <c r="L86" s="9">
        <f t="shared" ref="L86" si="50">ROUND(E86*D86,2)</f>
        <v>342.46</v>
      </c>
      <c r="M86" s="9">
        <f t="shared" ref="M86:M88" si="51">ROUND(G86*D86,2)</f>
        <v>342.46</v>
      </c>
      <c r="N86" s="153">
        <f t="shared" ref="N86" si="52">ROUND(I86*D86,2)</f>
        <v>0</v>
      </c>
      <c r="O86" s="9">
        <f t="shared" ref="O86:O88" si="53">ROUND(J86*D86,2)</f>
        <v>342.46</v>
      </c>
      <c r="P86" s="81">
        <f t="shared" ref="P86" si="54">L86-O86</f>
        <v>0</v>
      </c>
    </row>
    <row r="87" spans="1:16" ht="25.5" x14ac:dyDescent="0.25">
      <c r="A87" s="68" t="s">
        <v>190</v>
      </c>
      <c r="B87" s="168" t="s">
        <v>193</v>
      </c>
      <c r="C87" s="70" t="s">
        <v>59</v>
      </c>
      <c r="D87" s="166">
        <v>61.01</v>
      </c>
      <c r="E87" s="165">
        <v>21.28</v>
      </c>
      <c r="F87" s="72"/>
      <c r="G87" s="165">
        <v>21.28</v>
      </c>
      <c r="H87" s="23">
        <v>47.99</v>
      </c>
      <c r="I87" s="165"/>
      <c r="J87" s="10">
        <f t="shared" si="48"/>
        <v>21.28</v>
      </c>
      <c r="K87" s="31">
        <f>E87-J87</f>
        <v>0</v>
      </c>
      <c r="L87" s="9">
        <f>ROUND(E87*D87,2)</f>
        <v>1298.29</v>
      </c>
      <c r="M87" s="9">
        <f t="shared" si="51"/>
        <v>1298.29</v>
      </c>
      <c r="N87" s="153">
        <f>ROUND(I87*D87,2)</f>
        <v>0</v>
      </c>
      <c r="O87" s="9">
        <f t="shared" si="53"/>
        <v>1298.29</v>
      </c>
      <c r="P87" s="81">
        <f>L87-O87</f>
        <v>0</v>
      </c>
    </row>
    <row r="88" spans="1:16" ht="25.5" x14ac:dyDescent="0.25">
      <c r="A88" s="68" t="s">
        <v>191</v>
      </c>
      <c r="B88" s="168" t="s">
        <v>194</v>
      </c>
      <c r="C88" s="70" t="s">
        <v>59</v>
      </c>
      <c r="D88" s="166">
        <v>42.47</v>
      </c>
      <c r="E88" s="165">
        <v>21.28</v>
      </c>
      <c r="F88" s="72"/>
      <c r="G88" s="71">
        <v>21.28</v>
      </c>
      <c r="H88" s="23"/>
      <c r="I88" s="71"/>
      <c r="J88" s="10">
        <f t="shared" si="48"/>
        <v>21.28</v>
      </c>
      <c r="K88" s="31">
        <f>E88-J88</f>
        <v>0</v>
      </c>
      <c r="L88" s="9">
        <f>ROUND(E88*D88,2)</f>
        <v>903.76</v>
      </c>
      <c r="M88" s="9">
        <f t="shared" si="51"/>
        <v>903.76</v>
      </c>
      <c r="N88" s="153">
        <f>ROUND(I88*D88,2)</f>
        <v>0</v>
      </c>
      <c r="O88" s="9">
        <f t="shared" si="53"/>
        <v>903.76</v>
      </c>
      <c r="P88" s="81">
        <f>L88-O88</f>
        <v>0</v>
      </c>
    </row>
    <row r="89" spans="1:16" x14ac:dyDescent="0.25">
      <c r="A89" s="68"/>
      <c r="B89" s="80"/>
      <c r="C89" s="70"/>
      <c r="D89" s="71"/>
      <c r="E89" s="71"/>
      <c r="F89" s="72"/>
      <c r="G89" s="22"/>
      <c r="H89" s="23"/>
      <c r="I89" s="12"/>
      <c r="J89" s="10"/>
      <c r="K89" s="31"/>
      <c r="L89" s="11"/>
      <c r="M89" s="11"/>
      <c r="N89" s="154"/>
      <c r="O89" s="11"/>
      <c r="P89" s="107"/>
    </row>
    <row r="90" spans="1:16" x14ac:dyDescent="0.25">
      <c r="A90" s="83" t="s">
        <v>195</v>
      </c>
      <c r="B90" s="84" t="s">
        <v>196</v>
      </c>
      <c r="C90" s="85"/>
      <c r="D90" s="86"/>
      <c r="E90" s="86"/>
      <c r="F90" s="87"/>
      <c r="G90" s="35"/>
      <c r="H90" s="36">
        <v>42.63</v>
      </c>
      <c r="I90" s="32"/>
      <c r="J90" s="33"/>
      <c r="K90" s="33"/>
      <c r="L90" s="34">
        <f>SUM(L91,L94)</f>
        <v>56959.12999999999</v>
      </c>
      <c r="M90" s="34">
        <f t="shared" ref="M90:P90" si="55">SUM(M91,M94)</f>
        <v>56959.12999999999</v>
      </c>
      <c r="N90" s="34">
        <f t="shared" si="55"/>
        <v>0</v>
      </c>
      <c r="O90" s="34">
        <f t="shared" si="55"/>
        <v>56959.12999999999</v>
      </c>
      <c r="P90" s="34">
        <f t="shared" si="55"/>
        <v>0</v>
      </c>
    </row>
    <row r="91" spans="1:16" x14ac:dyDescent="0.25">
      <c r="A91" s="83" t="s">
        <v>197</v>
      </c>
      <c r="B91" s="84" t="s">
        <v>198</v>
      </c>
      <c r="C91" s="85"/>
      <c r="D91" s="86"/>
      <c r="E91" s="86"/>
      <c r="F91" s="87"/>
      <c r="G91" s="35"/>
      <c r="H91" s="36"/>
      <c r="I91" s="32"/>
      <c r="J91" s="33"/>
      <c r="K91" s="33"/>
      <c r="L91" s="34">
        <f>L92</f>
        <v>25424.37</v>
      </c>
      <c r="M91" s="34">
        <f t="shared" ref="M91:P91" si="56">M92</f>
        <v>25424.37</v>
      </c>
      <c r="N91" s="34">
        <f t="shared" si="56"/>
        <v>0</v>
      </c>
      <c r="O91" s="34">
        <f t="shared" si="56"/>
        <v>25424.37</v>
      </c>
      <c r="P91" s="34">
        <f t="shared" si="56"/>
        <v>0</v>
      </c>
    </row>
    <row r="92" spans="1:16" ht="38.25" x14ac:dyDescent="0.25">
      <c r="A92" s="68" t="s">
        <v>200</v>
      </c>
      <c r="B92" s="69" t="s">
        <v>199</v>
      </c>
      <c r="C92" s="70" t="s">
        <v>7</v>
      </c>
      <c r="D92" s="102">
        <v>89.45</v>
      </c>
      <c r="E92" s="71">
        <v>284.23</v>
      </c>
      <c r="F92" s="124"/>
      <c r="G92" s="12">
        <v>284.23</v>
      </c>
      <c r="H92" s="126"/>
      <c r="I92" s="12">
        <v>0</v>
      </c>
      <c r="J92" s="10">
        <f>G92+I92</f>
        <v>284.23</v>
      </c>
      <c r="K92" s="31">
        <f>E92-J92</f>
        <v>0</v>
      </c>
      <c r="L92" s="9">
        <f>ROUND(E92*D92,2)</f>
        <v>25424.37</v>
      </c>
      <c r="M92" s="9">
        <f t="shared" ref="M92" si="57">ROUND(G92*D92,2)</f>
        <v>25424.37</v>
      </c>
      <c r="N92" s="153">
        <f>ROUND(I92*D92,2)</f>
        <v>0</v>
      </c>
      <c r="O92" s="9">
        <f>ROUND(J92*D92,2)</f>
        <v>25424.37</v>
      </c>
      <c r="P92" s="127">
        <f>L92-O92</f>
        <v>0</v>
      </c>
    </row>
    <row r="93" spans="1:16" x14ac:dyDescent="0.25">
      <c r="A93" s="68"/>
      <c r="B93" s="80"/>
      <c r="C93" s="70"/>
      <c r="D93" s="71"/>
      <c r="E93" s="71"/>
      <c r="F93" s="72"/>
      <c r="G93" s="22"/>
      <c r="H93" s="23"/>
      <c r="I93" s="12"/>
      <c r="J93" s="10"/>
      <c r="K93" s="31"/>
      <c r="L93" s="11"/>
      <c r="M93" s="11"/>
      <c r="N93" s="154"/>
      <c r="O93" s="11"/>
      <c r="P93" s="107"/>
    </row>
    <row r="94" spans="1:16" x14ac:dyDescent="0.25">
      <c r="A94" s="83" t="s">
        <v>201</v>
      </c>
      <c r="B94" s="84" t="s">
        <v>215</v>
      </c>
      <c r="C94" s="85"/>
      <c r="D94" s="86"/>
      <c r="E94" s="86"/>
      <c r="F94" s="87"/>
      <c r="G94" s="35"/>
      <c r="H94" s="36">
        <v>42.63</v>
      </c>
      <c r="I94" s="32"/>
      <c r="J94" s="33"/>
      <c r="K94" s="33"/>
      <c r="L94" s="34">
        <f>SUM(L95:L98)</f>
        <v>31534.759999999995</v>
      </c>
      <c r="M94" s="34">
        <f t="shared" ref="M94:P94" si="58">SUM(M95:M98)</f>
        <v>31534.759999999995</v>
      </c>
      <c r="N94" s="34">
        <f t="shared" si="58"/>
        <v>0</v>
      </c>
      <c r="O94" s="34">
        <f t="shared" si="58"/>
        <v>31534.759999999995</v>
      </c>
      <c r="P94" s="34">
        <f t="shared" si="58"/>
        <v>0</v>
      </c>
    </row>
    <row r="95" spans="1:16" ht="38.25" x14ac:dyDescent="0.25">
      <c r="A95" s="174" t="s">
        <v>202</v>
      </c>
      <c r="B95" s="168" t="s">
        <v>211</v>
      </c>
      <c r="C95" s="70" t="s">
        <v>7</v>
      </c>
      <c r="D95" s="166">
        <v>4.2300000000000004</v>
      </c>
      <c r="E95" s="165">
        <v>529.07000000000005</v>
      </c>
      <c r="F95" s="158"/>
      <c r="G95" s="159">
        <v>529.07000000000005</v>
      </c>
      <c r="H95" s="160"/>
      <c r="I95" s="159">
        <v>0</v>
      </c>
      <c r="J95" s="10">
        <f>G95+I95</f>
        <v>529.07000000000005</v>
      </c>
      <c r="K95" s="31">
        <f>E95-J95</f>
        <v>0</v>
      </c>
      <c r="L95" s="9">
        <f>ROUND(E95*D95,2)</f>
        <v>2237.9699999999998</v>
      </c>
      <c r="M95" s="9">
        <f t="shared" ref="M95:M98" si="59">ROUND(G95*D95,2)</f>
        <v>2237.9699999999998</v>
      </c>
      <c r="N95" s="153">
        <f>ROUND(I95*D95,2)</f>
        <v>0</v>
      </c>
      <c r="O95" s="9">
        <f>ROUND(J95*D95,2)</f>
        <v>2237.9699999999998</v>
      </c>
      <c r="P95" s="127">
        <f>L95-O95</f>
        <v>0</v>
      </c>
    </row>
    <row r="96" spans="1:16" ht="38.25" x14ac:dyDescent="0.25">
      <c r="A96" s="174" t="s">
        <v>203</v>
      </c>
      <c r="B96" s="168" t="s">
        <v>212</v>
      </c>
      <c r="C96" s="70" t="s">
        <v>7</v>
      </c>
      <c r="D96" s="166">
        <v>34.31</v>
      </c>
      <c r="E96" s="165">
        <v>334.34</v>
      </c>
      <c r="F96" s="158"/>
      <c r="G96" s="159">
        <v>334.34</v>
      </c>
      <c r="H96" s="160"/>
      <c r="I96" s="159"/>
      <c r="J96" s="10">
        <f t="shared" ref="J96:J98" si="60">G96+I96</f>
        <v>334.34</v>
      </c>
      <c r="K96" s="31">
        <f t="shared" ref="K96:K98" si="61">E96-J96</f>
        <v>0</v>
      </c>
      <c r="L96" s="9">
        <f t="shared" ref="L96:L98" si="62">ROUND(E96*D96,2)</f>
        <v>11471.21</v>
      </c>
      <c r="M96" s="9">
        <f t="shared" si="59"/>
        <v>11471.21</v>
      </c>
      <c r="N96" s="153">
        <f t="shared" ref="N96:N98" si="63">ROUND(I96*D96,2)</f>
        <v>0</v>
      </c>
      <c r="O96" s="9">
        <f t="shared" ref="O96:O98" si="64">ROUND(J96*D96,2)</f>
        <v>11471.21</v>
      </c>
      <c r="P96" s="127">
        <f t="shared" ref="P96:P98" si="65">L96-O96</f>
        <v>0</v>
      </c>
    </row>
    <row r="97" spans="1:16384" ht="38.25" x14ac:dyDescent="0.25">
      <c r="A97" s="174" t="s">
        <v>204</v>
      </c>
      <c r="B97" s="168" t="s">
        <v>213</v>
      </c>
      <c r="C97" s="70" t="s">
        <v>7</v>
      </c>
      <c r="D97" s="166">
        <v>23.81</v>
      </c>
      <c r="E97" s="165">
        <v>194.73</v>
      </c>
      <c r="F97" s="158"/>
      <c r="G97" s="159">
        <v>194.73</v>
      </c>
      <c r="H97" s="160"/>
      <c r="I97" s="159"/>
      <c r="J97" s="10">
        <f t="shared" si="60"/>
        <v>194.73</v>
      </c>
      <c r="K97" s="31">
        <f t="shared" si="61"/>
        <v>0</v>
      </c>
      <c r="L97" s="9">
        <f t="shared" si="62"/>
        <v>4636.5200000000004</v>
      </c>
      <c r="M97" s="9">
        <f t="shared" si="59"/>
        <v>4636.5200000000004</v>
      </c>
      <c r="N97" s="153">
        <f t="shared" si="63"/>
        <v>0</v>
      </c>
      <c r="O97" s="9">
        <f t="shared" si="64"/>
        <v>4636.5200000000004</v>
      </c>
      <c r="P97" s="127">
        <f t="shared" si="65"/>
        <v>0</v>
      </c>
    </row>
    <row r="98" spans="1:16384" ht="38.25" x14ac:dyDescent="0.25">
      <c r="A98" s="174" t="s">
        <v>205</v>
      </c>
      <c r="B98" s="168" t="s">
        <v>214</v>
      </c>
      <c r="C98" s="70" t="s">
        <v>7</v>
      </c>
      <c r="D98" s="166">
        <v>67.73</v>
      </c>
      <c r="E98" s="165">
        <v>194.73</v>
      </c>
      <c r="F98" s="158"/>
      <c r="G98" s="159">
        <v>194.73</v>
      </c>
      <c r="H98" s="160"/>
      <c r="I98" s="159"/>
      <c r="J98" s="10">
        <f t="shared" si="60"/>
        <v>194.73</v>
      </c>
      <c r="K98" s="31">
        <f t="shared" si="61"/>
        <v>0</v>
      </c>
      <c r="L98" s="9">
        <f t="shared" si="62"/>
        <v>13189.06</v>
      </c>
      <c r="M98" s="9">
        <f t="shared" si="59"/>
        <v>13189.06</v>
      </c>
      <c r="N98" s="153">
        <f t="shared" si="63"/>
        <v>0</v>
      </c>
      <c r="O98" s="9">
        <f t="shared" si="64"/>
        <v>13189.06</v>
      </c>
      <c r="P98" s="127">
        <f t="shared" si="65"/>
        <v>0</v>
      </c>
    </row>
    <row r="99" spans="1:16384" x14ac:dyDescent="0.25">
      <c r="A99" s="169"/>
      <c r="B99" s="170"/>
      <c r="C99" s="171"/>
      <c r="D99" s="172"/>
      <c r="E99" s="172"/>
      <c r="F99" s="158"/>
      <c r="G99" s="173"/>
      <c r="H99" s="160"/>
      <c r="I99" s="159"/>
      <c r="J99" s="161"/>
      <c r="K99" s="31"/>
      <c r="L99" s="162"/>
      <c r="M99" s="162"/>
      <c r="N99" s="163"/>
      <c r="O99" s="162"/>
      <c r="P99" s="107"/>
    </row>
    <row r="100" spans="1:16384" x14ac:dyDescent="0.25">
      <c r="A100" s="83" t="s">
        <v>216</v>
      </c>
      <c r="B100" s="84" t="s">
        <v>16</v>
      </c>
      <c r="C100" s="85"/>
      <c r="D100" s="86"/>
      <c r="E100" s="86"/>
      <c r="F100" s="87"/>
      <c r="G100" s="35"/>
      <c r="H100" s="36"/>
      <c r="I100" s="32"/>
      <c r="J100" s="33"/>
      <c r="K100" s="33"/>
      <c r="L100" s="34">
        <f>SUM(L101:L105)</f>
        <v>13695.25</v>
      </c>
      <c r="M100" s="34">
        <f>SUM(M101:M105)</f>
        <v>11959.869999999999</v>
      </c>
      <c r="N100" s="156">
        <f>SUM(N101:N105)</f>
        <v>0</v>
      </c>
      <c r="O100" s="34">
        <f>SUM(O101:O105)</f>
        <v>11959.869999999999</v>
      </c>
      <c r="P100" s="34">
        <f>SUM(P101:P105)</f>
        <v>1735.38</v>
      </c>
    </row>
    <row r="101" spans="1:16384" ht="38.25" x14ac:dyDescent="0.25">
      <c r="A101" s="68" t="s">
        <v>217</v>
      </c>
      <c r="B101" s="168" t="s">
        <v>206</v>
      </c>
      <c r="C101" s="70" t="s">
        <v>7</v>
      </c>
      <c r="D101" s="166">
        <v>3.65</v>
      </c>
      <c r="E101" s="165">
        <v>76.099999999999994</v>
      </c>
      <c r="F101" s="124"/>
      <c r="G101" s="12">
        <v>76.099999999999994</v>
      </c>
      <c r="H101" s="126"/>
      <c r="I101" s="12"/>
      <c r="J101" s="10">
        <f>G101+I101</f>
        <v>76.099999999999994</v>
      </c>
      <c r="K101" s="31">
        <f t="shared" ref="K101:K112" si="66">E101-J101</f>
        <v>0</v>
      </c>
      <c r="L101" s="9">
        <f t="shared" ref="L101:L112" si="67">ROUND(E101*D101,2)</f>
        <v>277.77</v>
      </c>
      <c r="M101" s="9">
        <f t="shared" ref="M101:M105" si="68">ROUND(G101*D101,2)</f>
        <v>277.77</v>
      </c>
      <c r="N101" s="153">
        <f t="shared" ref="N101:N112" si="69">ROUND(I101*D101,2)</f>
        <v>0</v>
      </c>
      <c r="O101" s="9">
        <f t="shared" ref="O101:O112" si="70">ROUND(J101*D101,2)</f>
        <v>277.77</v>
      </c>
      <c r="P101" s="127">
        <f t="shared" ref="P101:P112" si="71">L101-O101</f>
        <v>0</v>
      </c>
    </row>
    <row r="102" spans="1:16384" ht="25.5" x14ac:dyDescent="0.25">
      <c r="A102" s="68" t="s">
        <v>218</v>
      </c>
      <c r="B102" s="168" t="s">
        <v>207</v>
      </c>
      <c r="C102" s="70" t="s">
        <v>7</v>
      </c>
      <c r="D102" s="166">
        <v>32.71</v>
      </c>
      <c r="E102" s="165">
        <v>76.099999999999994</v>
      </c>
      <c r="F102" s="124"/>
      <c r="G102" s="12">
        <v>76.099999999999994</v>
      </c>
      <c r="H102" s="126"/>
      <c r="I102" s="12"/>
      <c r="J102" s="10">
        <f t="shared" ref="J102:J105" si="72">G102+I102</f>
        <v>76.099999999999994</v>
      </c>
      <c r="K102" s="31">
        <f t="shared" si="66"/>
        <v>0</v>
      </c>
      <c r="L102" s="9">
        <f t="shared" si="67"/>
        <v>2489.23</v>
      </c>
      <c r="M102" s="9">
        <f t="shared" si="68"/>
        <v>2489.23</v>
      </c>
      <c r="N102" s="153">
        <f t="shared" si="69"/>
        <v>0</v>
      </c>
      <c r="O102" s="9">
        <f t="shared" si="70"/>
        <v>2489.23</v>
      </c>
      <c r="P102" s="127">
        <f t="shared" si="71"/>
        <v>0</v>
      </c>
    </row>
    <row r="103" spans="1:16384" ht="51" x14ac:dyDescent="0.25">
      <c r="A103" s="68" t="s">
        <v>219</v>
      </c>
      <c r="B103" s="168" t="s">
        <v>208</v>
      </c>
      <c r="C103" s="70" t="s">
        <v>7</v>
      </c>
      <c r="D103" s="166">
        <v>36.789900000000003</v>
      </c>
      <c r="E103" s="165">
        <v>76.099999999999994</v>
      </c>
      <c r="F103" s="124"/>
      <c r="G103" s="12">
        <v>76.099999999999994</v>
      </c>
      <c r="H103" s="126"/>
      <c r="I103" s="12"/>
      <c r="J103" s="10">
        <f t="shared" si="72"/>
        <v>76.099999999999994</v>
      </c>
      <c r="K103" s="31">
        <f t="shared" si="66"/>
        <v>0</v>
      </c>
      <c r="L103" s="9">
        <f t="shared" si="67"/>
        <v>2799.71</v>
      </c>
      <c r="M103" s="9">
        <f t="shared" si="68"/>
        <v>2799.71</v>
      </c>
      <c r="N103" s="153">
        <f t="shared" si="69"/>
        <v>0</v>
      </c>
      <c r="O103" s="9">
        <f t="shared" si="70"/>
        <v>2799.71</v>
      </c>
      <c r="P103" s="127">
        <f t="shared" si="71"/>
        <v>0</v>
      </c>
    </row>
    <row r="104" spans="1:16384" ht="38.25" x14ac:dyDescent="0.25">
      <c r="A104" s="68" t="s">
        <v>220</v>
      </c>
      <c r="B104" s="168" t="s">
        <v>209</v>
      </c>
      <c r="C104" s="70" t="s">
        <v>7</v>
      </c>
      <c r="D104" s="166">
        <v>84.01</v>
      </c>
      <c r="E104" s="165">
        <v>76.099999999999994</v>
      </c>
      <c r="F104" s="124"/>
      <c r="G104" s="12">
        <v>76.099999999999994</v>
      </c>
      <c r="H104" s="126"/>
      <c r="I104" s="12"/>
      <c r="J104" s="10">
        <f t="shared" si="72"/>
        <v>76.099999999999994</v>
      </c>
      <c r="K104" s="31">
        <f t="shared" si="66"/>
        <v>0</v>
      </c>
      <c r="L104" s="9">
        <f t="shared" si="67"/>
        <v>6393.16</v>
      </c>
      <c r="M104" s="9">
        <f t="shared" si="68"/>
        <v>6393.16</v>
      </c>
      <c r="N104" s="153">
        <f t="shared" si="69"/>
        <v>0</v>
      </c>
      <c r="O104" s="9">
        <f t="shared" si="70"/>
        <v>6393.16</v>
      </c>
      <c r="P104" s="127">
        <f t="shared" si="71"/>
        <v>0</v>
      </c>
    </row>
    <row r="105" spans="1:16384" ht="25.5" x14ac:dyDescent="0.25">
      <c r="A105" s="68" t="s">
        <v>221</v>
      </c>
      <c r="B105" s="168" t="s">
        <v>210</v>
      </c>
      <c r="C105" s="70" t="s">
        <v>59</v>
      </c>
      <c r="D105" s="166">
        <v>15.62</v>
      </c>
      <c r="E105" s="165">
        <v>111.1</v>
      </c>
      <c r="F105" s="124"/>
      <c r="G105" s="124"/>
      <c r="H105" s="126"/>
      <c r="I105" s="12">
        <v>0</v>
      </c>
      <c r="J105" s="10">
        <f t="shared" si="72"/>
        <v>0</v>
      </c>
      <c r="K105" s="31">
        <f t="shared" si="66"/>
        <v>111.1</v>
      </c>
      <c r="L105" s="9">
        <f t="shared" si="67"/>
        <v>1735.38</v>
      </c>
      <c r="M105" s="9">
        <f t="shared" si="68"/>
        <v>0</v>
      </c>
      <c r="N105" s="153">
        <f t="shared" si="69"/>
        <v>0</v>
      </c>
      <c r="O105" s="9">
        <f t="shared" si="70"/>
        <v>0</v>
      </c>
      <c r="P105" s="127">
        <f t="shared" si="71"/>
        <v>1735.38</v>
      </c>
    </row>
    <row r="106" spans="1:16384" x14ac:dyDescent="0.25">
      <c r="A106" s="68"/>
      <c r="B106" s="136"/>
      <c r="C106" s="70"/>
      <c r="D106" s="102"/>
      <c r="E106" s="71"/>
      <c r="F106" s="124"/>
      <c r="G106" s="124"/>
      <c r="H106" s="126"/>
      <c r="I106" s="12"/>
      <c r="J106" s="10"/>
      <c r="K106" s="31"/>
      <c r="L106" s="9"/>
      <c r="M106" s="9"/>
      <c r="N106" s="153"/>
      <c r="O106" s="9"/>
      <c r="P106" s="127"/>
    </row>
    <row r="107" spans="1:16384" ht="18" customHeight="1" x14ac:dyDescent="0.25">
      <c r="A107" s="83" t="s">
        <v>222</v>
      </c>
      <c r="B107" s="84" t="s">
        <v>90</v>
      </c>
      <c r="C107" s="85"/>
      <c r="D107" s="86"/>
      <c r="E107" s="86"/>
      <c r="F107" s="87"/>
      <c r="G107" s="35"/>
      <c r="H107" s="36"/>
      <c r="I107" s="32"/>
      <c r="J107" s="33"/>
      <c r="K107" s="33"/>
      <c r="L107" s="34">
        <f>SUM(L108:L112)</f>
        <v>15710.060000000001</v>
      </c>
      <c r="M107" s="34">
        <f t="shared" ref="M107" si="73">SUM(M108:M109)</f>
        <v>12346.05</v>
      </c>
      <c r="N107" s="156">
        <f t="shared" ref="N107" si="74">SUM(N108:N109)</f>
        <v>0</v>
      </c>
      <c r="O107" s="34">
        <f t="shared" ref="O107" si="75">SUM(O108:O109)</f>
        <v>12346.05</v>
      </c>
      <c r="P107" s="34">
        <f>SUM(P108:P112)</f>
        <v>3364.01</v>
      </c>
      <c r="R107" s="144"/>
      <c r="S107" s="145"/>
      <c r="T107" s="146"/>
      <c r="U107" s="146"/>
      <c r="V107" s="147"/>
      <c r="W107" s="148"/>
      <c r="X107" s="149"/>
      <c r="Y107" s="150"/>
      <c r="Z107" s="151"/>
      <c r="AA107" s="151"/>
      <c r="AB107" s="152"/>
      <c r="AC107" s="152"/>
      <c r="AD107" s="152"/>
      <c r="AE107" s="152"/>
      <c r="AF107" s="143"/>
      <c r="AG107" s="83" t="s">
        <v>88</v>
      </c>
      <c r="AH107" s="84" t="s">
        <v>89</v>
      </c>
      <c r="AI107" s="85"/>
      <c r="AJ107" s="86"/>
      <c r="AK107" s="86"/>
      <c r="AL107" s="87"/>
      <c r="AM107" s="35"/>
      <c r="AN107" s="36"/>
      <c r="AO107" s="32"/>
      <c r="AP107" s="33"/>
      <c r="AQ107" s="33"/>
      <c r="AR107" s="34">
        <f t="shared" ref="AR107" si="76">SUM(AR108:AR109)</f>
        <v>0</v>
      </c>
      <c r="AS107" s="34">
        <f t="shared" ref="AS107" si="77">SUM(AS108:AS109)</f>
        <v>0</v>
      </c>
      <c r="AT107" s="34">
        <f t="shared" ref="AT107" si="78">SUM(AT108:AT109)</f>
        <v>0</v>
      </c>
      <c r="AU107" s="34">
        <f t="shared" ref="AU107" si="79">SUM(AU108:AU109)</f>
        <v>0</v>
      </c>
      <c r="AV107" s="34"/>
      <c r="AW107" s="83" t="s">
        <v>88</v>
      </c>
      <c r="AX107" s="84" t="s">
        <v>89</v>
      </c>
      <c r="AY107" s="85"/>
      <c r="AZ107" s="86"/>
      <c r="BA107" s="86"/>
      <c r="BB107" s="87"/>
      <c r="BC107" s="35"/>
      <c r="BD107" s="36"/>
      <c r="BE107" s="32"/>
      <c r="BF107" s="33"/>
      <c r="BG107" s="33"/>
      <c r="BH107" s="34">
        <f t="shared" ref="BH107" si="80">SUM(BH108:BH109)</f>
        <v>0</v>
      </c>
      <c r="BI107" s="34">
        <f t="shared" ref="BI107" si="81">SUM(BI108:BI109)</f>
        <v>0</v>
      </c>
      <c r="BJ107" s="34">
        <f t="shared" ref="BJ107" si="82">SUM(BJ108:BJ109)</f>
        <v>0</v>
      </c>
      <c r="BK107" s="34">
        <f t="shared" ref="BK107" si="83">SUM(BK108:BK109)</f>
        <v>0</v>
      </c>
      <c r="BL107" s="34"/>
      <c r="BM107" s="83" t="s">
        <v>88</v>
      </c>
      <c r="BN107" s="84" t="s">
        <v>89</v>
      </c>
      <c r="BO107" s="85"/>
      <c r="BP107" s="86"/>
      <c r="BQ107" s="86"/>
      <c r="BR107" s="87"/>
      <c r="BS107" s="35"/>
      <c r="BT107" s="36"/>
      <c r="BU107" s="32"/>
      <c r="BV107" s="33"/>
      <c r="BW107" s="33"/>
      <c r="BX107" s="34">
        <f t="shared" ref="BX107" si="84">SUM(BX108:BX109)</f>
        <v>0</v>
      </c>
      <c r="BY107" s="34">
        <f t="shared" ref="BY107" si="85">SUM(BY108:BY109)</f>
        <v>0</v>
      </c>
      <c r="BZ107" s="34">
        <f t="shared" ref="BZ107" si="86">SUM(BZ108:BZ109)</f>
        <v>0</v>
      </c>
      <c r="CA107" s="34">
        <f t="shared" ref="CA107" si="87">SUM(CA108:CA109)</f>
        <v>0</v>
      </c>
      <c r="CB107" s="34"/>
      <c r="CC107" s="83" t="s">
        <v>88</v>
      </c>
      <c r="CD107" s="84" t="s">
        <v>89</v>
      </c>
      <c r="CE107" s="85"/>
      <c r="CF107" s="86"/>
      <c r="CG107" s="86"/>
      <c r="CH107" s="87"/>
      <c r="CI107" s="35"/>
      <c r="CJ107" s="36"/>
      <c r="CK107" s="32"/>
      <c r="CL107" s="33"/>
      <c r="CM107" s="33"/>
      <c r="CN107" s="34">
        <f t="shared" ref="CN107" si="88">SUM(CN108:CN109)</f>
        <v>0</v>
      </c>
      <c r="CO107" s="34">
        <f t="shared" ref="CO107" si="89">SUM(CO108:CO109)</f>
        <v>0</v>
      </c>
      <c r="CP107" s="34">
        <f t="shared" ref="CP107" si="90">SUM(CP108:CP109)</f>
        <v>0</v>
      </c>
      <c r="CQ107" s="34">
        <f t="shared" ref="CQ107" si="91">SUM(CQ108:CQ109)</f>
        <v>0</v>
      </c>
      <c r="CR107" s="34"/>
      <c r="CS107" s="83" t="s">
        <v>88</v>
      </c>
      <c r="CT107" s="84" t="s">
        <v>89</v>
      </c>
      <c r="CU107" s="85"/>
      <c r="CV107" s="86"/>
      <c r="CW107" s="86"/>
      <c r="CX107" s="87"/>
      <c r="CY107" s="35"/>
      <c r="CZ107" s="36"/>
      <c r="DA107" s="32"/>
      <c r="DB107" s="33"/>
      <c r="DC107" s="33"/>
      <c r="DD107" s="34">
        <f t="shared" ref="DD107" si="92">SUM(DD108:DD109)</f>
        <v>0</v>
      </c>
      <c r="DE107" s="34">
        <f t="shared" ref="DE107" si="93">SUM(DE108:DE109)</f>
        <v>0</v>
      </c>
      <c r="DF107" s="34">
        <f t="shared" ref="DF107" si="94">SUM(DF108:DF109)</f>
        <v>0</v>
      </c>
      <c r="DG107" s="34">
        <f t="shared" ref="DG107" si="95">SUM(DG108:DG109)</f>
        <v>0</v>
      </c>
      <c r="DH107" s="34"/>
      <c r="DI107" s="83" t="s">
        <v>88</v>
      </c>
      <c r="DJ107" s="84" t="s">
        <v>89</v>
      </c>
      <c r="DK107" s="85"/>
      <c r="DL107" s="86"/>
      <c r="DM107" s="86"/>
      <c r="DN107" s="87"/>
      <c r="DO107" s="35"/>
      <c r="DP107" s="36"/>
      <c r="DQ107" s="32"/>
      <c r="DR107" s="33"/>
      <c r="DS107" s="33"/>
      <c r="DT107" s="34">
        <f t="shared" ref="DT107" si="96">SUM(DT108:DT109)</f>
        <v>0</v>
      </c>
      <c r="DU107" s="34">
        <f t="shared" ref="DU107" si="97">SUM(DU108:DU109)</f>
        <v>0</v>
      </c>
      <c r="DV107" s="34">
        <f t="shared" ref="DV107" si="98">SUM(DV108:DV109)</f>
        <v>0</v>
      </c>
      <c r="DW107" s="34">
        <f t="shared" ref="DW107" si="99">SUM(DW108:DW109)</f>
        <v>0</v>
      </c>
      <c r="DX107" s="34"/>
      <c r="DY107" s="83" t="s">
        <v>88</v>
      </c>
      <c r="DZ107" s="84" t="s">
        <v>89</v>
      </c>
      <c r="EA107" s="85"/>
      <c r="EB107" s="86"/>
      <c r="EC107" s="86"/>
      <c r="ED107" s="87"/>
      <c r="EE107" s="35"/>
      <c r="EF107" s="36"/>
      <c r="EG107" s="32"/>
      <c r="EH107" s="33"/>
      <c r="EI107" s="33"/>
      <c r="EJ107" s="34">
        <f t="shared" ref="EJ107" si="100">SUM(EJ108:EJ109)</f>
        <v>0</v>
      </c>
      <c r="EK107" s="34">
        <f t="shared" ref="EK107" si="101">SUM(EK108:EK109)</f>
        <v>0</v>
      </c>
      <c r="EL107" s="34">
        <f t="shared" ref="EL107" si="102">SUM(EL108:EL109)</f>
        <v>0</v>
      </c>
      <c r="EM107" s="34">
        <f t="shared" ref="EM107" si="103">SUM(EM108:EM109)</f>
        <v>0</v>
      </c>
      <c r="EN107" s="34"/>
      <c r="EO107" s="83" t="s">
        <v>88</v>
      </c>
      <c r="EP107" s="84" t="s">
        <v>89</v>
      </c>
      <c r="EQ107" s="85"/>
      <c r="ER107" s="86"/>
      <c r="ES107" s="86"/>
      <c r="ET107" s="87"/>
      <c r="EU107" s="35"/>
      <c r="EV107" s="36"/>
      <c r="EW107" s="32"/>
      <c r="EX107" s="33"/>
      <c r="EY107" s="33"/>
      <c r="EZ107" s="34">
        <f t="shared" ref="EZ107" si="104">SUM(EZ108:EZ109)</f>
        <v>0</v>
      </c>
      <c r="FA107" s="34">
        <f t="shared" ref="FA107" si="105">SUM(FA108:FA109)</f>
        <v>0</v>
      </c>
      <c r="FB107" s="34">
        <f t="shared" ref="FB107" si="106">SUM(FB108:FB109)</f>
        <v>0</v>
      </c>
      <c r="FC107" s="34">
        <f t="shared" ref="FC107" si="107">SUM(FC108:FC109)</f>
        <v>0</v>
      </c>
      <c r="FD107" s="34"/>
      <c r="FE107" s="83" t="s">
        <v>88</v>
      </c>
      <c r="FF107" s="84" t="s">
        <v>89</v>
      </c>
      <c r="FG107" s="85"/>
      <c r="FH107" s="86"/>
      <c r="FI107" s="86"/>
      <c r="FJ107" s="87"/>
      <c r="FK107" s="35"/>
      <c r="FL107" s="36"/>
      <c r="FM107" s="32"/>
      <c r="FN107" s="33"/>
      <c r="FO107" s="33"/>
      <c r="FP107" s="34">
        <f t="shared" ref="FP107" si="108">SUM(FP108:FP109)</f>
        <v>0</v>
      </c>
      <c r="FQ107" s="34">
        <f t="shared" ref="FQ107" si="109">SUM(FQ108:FQ109)</f>
        <v>0</v>
      </c>
      <c r="FR107" s="34">
        <f t="shared" ref="FR107" si="110">SUM(FR108:FR109)</f>
        <v>0</v>
      </c>
      <c r="FS107" s="34">
        <f t="shared" ref="FS107" si="111">SUM(FS108:FS109)</f>
        <v>0</v>
      </c>
      <c r="FT107" s="34"/>
      <c r="FU107" s="83" t="s">
        <v>88</v>
      </c>
      <c r="FV107" s="84" t="s">
        <v>89</v>
      </c>
      <c r="FW107" s="85"/>
      <c r="FX107" s="86"/>
      <c r="FY107" s="86"/>
      <c r="FZ107" s="87"/>
      <c r="GA107" s="35"/>
      <c r="GB107" s="36"/>
      <c r="GC107" s="32"/>
      <c r="GD107" s="33"/>
      <c r="GE107" s="33"/>
      <c r="GF107" s="34">
        <f t="shared" ref="GF107" si="112">SUM(GF108:GF109)</f>
        <v>0</v>
      </c>
      <c r="GG107" s="34">
        <f t="shared" ref="GG107" si="113">SUM(GG108:GG109)</f>
        <v>0</v>
      </c>
      <c r="GH107" s="34">
        <f t="shared" ref="GH107" si="114">SUM(GH108:GH109)</f>
        <v>0</v>
      </c>
      <c r="GI107" s="34">
        <f t="shared" ref="GI107" si="115">SUM(GI108:GI109)</f>
        <v>0</v>
      </c>
      <c r="GJ107" s="34"/>
      <c r="GK107" s="83" t="s">
        <v>88</v>
      </c>
      <c r="GL107" s="84" t="s">
        <v>89</v>
      </c>
      <c r="GM107" s="85"/>
      <c r="GN107" s="86"/>
      <c r="GO107" s="86"/>
      <c r="GP107" s="87"/>
      <c r="GQ107" s="35"/>
      <c r="GR107" s="36"/>
      <c r="GS107" s="32"/>
      <c r="GT107" s="33"/>
      <c r="GU107" s="33"/>
      <c r="GV107" s="34">
        <f t="shared" ref="GV107" si="116">SUM(GV108:GV109)</f>
        <v>0</v>
      </c>
      <c r="GW107" s="34">
        <f t="shared" ref="GW107" si="117">SUM(GW108:GW109)</f>
        <v>0</v>
      </c>
      <c r="GX107" s="34">
        <f t="shared" ref="GX107" si="118">SUM(GX108:GX109)</f>
        <v>0</v>
      </c>
      <c r="GY107" s="34">
        <f t="shared" ref="GY107" si="119">SUM(GY108:GY109)</f>
        <v>0</v>
      </c>
      <c r="GZ107" s="34"/>
      <c r="HA107" s="83" t="s">
        <v>88</v>
      </c>
      <c r="HB107" s="84" t="s">
        <v>89</v>
      </c>
      <c r="HC107" s="85"/>
      <c r="HD107" s="86"/>
      <c r="HE107" s="86"/>
      <c r="HF107" s="87"/>
      <c r="HG107" s="35"/>
      <c r="HH107" s="36"/>
      <c r="HI107" s="32"/>
      <c r="HJ107" s="33"/>
      <c r="HK107" s="33"/>
      <c r="HL107" s="34">
        <f t="shared" ref="HL107" si="120">SUM(HL108:HL109)</f>
        <v>0</v>
      </c>
      <c r="HM107" s="34">
        <f t="shared" ref="HM107" si="121">SUM(HM108:HM109)</f>
        <v>0</v>
      </c>
      <c r="HN107" s="34">
        <f t="shared" ref="HN107" si="122">SUM(HN108:HN109)</f>
        <v>0</v>
      </c>
      <c r="HO107" s="34">
        <f t="shared" ref="HO107" si="123">SUM(HO108:HO109)</f>
        <v>0</v>
      </c>
      <c r="HP107" s="34"/>
      <c r="HQ107" s="83" t="s">
        <v>88</v>
      </c>
      <c r="HR107" s="84" t="s">
        <v>89</v>
      </c>
      <c r="HS107" s="85"/>
      <c r="HT107" s="86"/>
      <c r="HU107" s="86"/>
      <c r="HV107" s="87"/>
      <c r="HW107" s="35"/>
      <c r="HX107" s="36"/>
      <c r="HY107" s="32"/>
      <c r="HZ107" s="33"/>
      <c r="IA107" s="33"/>
      <c r="IB107" s="34">
        <f t="shared" ref="IB107" si="124">SUM(IB108:IB109)</f>
        <v>0</v>
      </c>
      <c r="IC107" s="34">
        <f t="shared" ref="IC107" si="125">SUM(IC108:IC109)</f>
        <v>0</v>
      </c>
      <c r="ID107" s="34">
        <f t="shared" ref="ID107" si="126">SUM(ID108:ID109)</f>
        <v>0</v>
      </c>
      <c r="IE107" s="34">
        <f t="shared" ref="IE107" si="127">SUM(IE108:IE109)</f>
        <v>0</v>
      </c>
      <c r="IF107" s="34"/>
      <c r="IG107" s="83" t="s">
        <v>88</v>
      </c>
      <c r="IH107" s="84" t="s">
        <v>89</v>
      </c>
      <c r="II107" s="85"/>
      <c r="IJ107" s="86"/>
      <c r="IK107" s="86"/>
      <c r="IL107" s="87"/>
      <c r="IM107" s="35"/>
      <c r="IN107" s="36"/>
      <c r="IO107" s="32"/>
      <c r="IP107" s="33"/>
      <c r="IQ107" s="33"/>
      <c r="IR107" s="34">
        <f t="shared" ref="IR107" si="128">SUM(IR108:IR109)</f>
        <v>0</v>
      </c>
      <c r="IS107" s="34">
        <f t="shared" ref="IS107" si="129">SUM(IS108:IS109)</f>
        <v>0</v>
      </c>
      <c r="IT107" s="34">
        <f t="shared" ref="IT107" si="130">SUM(IT108:IT109)</f>
        <v>0</v>
      </c>
      <c r="IU107" s="34">
        <f t="shared" ref="IU107" si="131">SUM(IU108:IU109)</f>
        <v>0</v>
      </c>
      <c r="IV107" s="34"/>
      <c r="IW107" s="83" t="s">
        <v>88</v>
      </c>
      <c r="IX107" s="84" t="s">
        <v>89</v>
      </c>
      <c r="IY107" s="85"/>
      <c r="IZ107" s="86"/>
      <c r="JA107" s="86"/>
      <c r="JB107" s="87"/>
      <c r="JC107" s="35"/>
      <c r="JD107" s="36"/>
      <c r="JE107" s="32"/>
      <c r="JF107" s="33"/>
      <c r="JG107" s="33"/>
      <c r="JH107" s="34">
        <f t="shared" ref="JH107" si="132">SUM(JH108:JH109)</f>
        <v>0</v>
      </c>
      <c r="JI107" s="34">
        <f t="shared" ref="JI107" si="133">SUM(JI108:JI109)</f>
        <v>0</v>
      </c>
      <c r="JJ107" s="34">
        <f t="shared" ref="JJ107" si="134">SUM(JJ108:JJ109)</f>
        <v>0</v>
      </c>
      <c r="JK107" s="34">
        <f t="shared" ref="JK107" si="135">SUM(JK108:JK109)</f>
        <v>0</v>
      </c>
      <c r="JL107" s="34"/>
      <c r="JM107" s="83" t="s">
        <v>88</v>
      </c>
      <c r="JN107" s="84" t="s">
        <v>89</v>
      </c>
      <c r="JO107" s="85"/>
      <c r="JP107" s="86"/>
      <c r="JQ107" s="86"/>
      <c r="JR107" s="87"/>
      <c r="JS107" s="35"/>
      <c r="JT107" s="36"/>
      <c r="JU107" s="32"/>
      <c r="JV107" s="33"/>
      <c r="JW107" s="33"/>
      <c r="JX107" s="34">
        <f t="shared" ref="JX107" si="136">SUM(JX108:JX109)</f>
        <v>0</v>
      </c>
      <c r="JY107" s="34">
        <f t="shared" ref="JY107" si="137">SUM(JY108:JY109)</f>
        <v>0</v>
      </c>
      <c r="JZ107" s="34">
        <f t="shared" ref="JZ107" si="138">SUM(JZ108:JZ109)</f>
        <v>0</v>
      </c>
      <c r="KA107" s="34">
        <f t="shared" ref="KA107" si="139">SUM(KA108:KA109)</f>
        <v>0</v>
      </c>
      <c r="KB107" s="34"/>
      <c r="KC107" s="83" t="s">
        <v>88</v>
      </c>
      <c r="KD107" s="84" t="s">
        <v>89</v>
      </c>
      <c r="KE107" s="85"/>
      <c r="KF107" s="86"/>
      <c r="KG107" s="86"/>
      <c r="KH107" s="87"/>
      <c r="KI107" s="35"/>
      <c r="KJ107" s="36"/>
      <c r="KK107" s="32"/>
      <c r="KL107" s="33"/>
      <c r="KM107" s="33"/>
      <c r="KN107" s="34">
        <f t="shared" ref="KN107" si="140">SUM(KN108:KN109)</f>
        <v>0</v>
      </c>
      <c r="KO107" s="34">
        <f t="shared" ref="KO107" si="141">SUM(KO108:KO109)</f>
        <v>0</v>
      </c>
      <c r="KP107" s="34">
        <f t="shared" ref="KP107" si="142">SUM(KP108:KP109)</f>
        <v>0</v>
      </c>
      <c r="KQ107" s="34">
        <f t="shared" ref="KQ107" si="143">SUM(KQ108:KQ109)</f>
        <v>0</v>
      </c>
      <c r="KR107" s="34"/>
      <c r="KS107" s="83" t="s">
        <v>88</v>
      </c>
      <c r="KT107" s="84" t="s">
        <v>89</v>
      </c>
      <c r="KU107" s="85"/>
      <c r="KV107" s="86"/>
      <c r="KW107" s="86"/>
      <c r="KX107" s="87"/>
      <c r="KY107" s="35"/>
      <c r="KZ107" s="36"/>
      <c r="LA107" s="32"/>
      <c r="LB107" s="33"/>
      <c r="LC107" s="33"/>
      <c r="LD107" s="34">
        <f t="shared" ref="LD107" si="144">SUM(LD108:LD109)</f>
        <v>0</v>
      </c>
      <c r="LE107" s="34">
        <f t="shared" ref="LE107" si="145">SUM(LE108:LE109)</f>
        <v>0</v>
      </c>
      <c r="LF107" s="34">
        <f t="shared" ref="LF107" si="146">SUM(LF108:LF109)</f>
        <v>0</v>
      </c>
      <c r="LG107" s="34">
        <f t="shared" ref="LG107" si="147">SUM(LG108:LG109)</f>
        <v>0</v>
      </c>
      <c r="LH107" s="34"/>
      <c r="LI107" s="83" t="s">
        <v>88</v>
      </c>
      <c r="LJ107" s="84" t="s">
        <v>89</v>
      </c>
      <c r="LK107" s="85"/>
      <c r="LL107" s="86"/>
      <c r="LM107" s="86"/>
      <c r="LN107" s="87"/>
      <c r="LO107" s="35"/>
      <c r="LP107" s="36"/>
      <c r="LQ107" s="32"/>
      <c r="LR107" s="33"/>
      <c r="LS107" s="33"/>
      <c r="LT107" s="34">
        <f t="shared" ref="LT107" si="148">SUM(LT108:LT109)</f>
        <v>0</v>
      </c>
      <c r="LU107" s="34">
        <f t="shared" ref="LU107" si="149">SUM(LU108:LU109)</f>
        <v>0</v>
      </c>
      <c r="LV107" s="34">
        <f t="shared" ref="LV107" si="150">SUM(LV108:LV109)</f>
        <v>0</v>
      </c>
      <c r="LW107" s="34">
        <f t="shared" ref="LW107" si="151">SUM(LW108:LW109)</f>
        <v>0</v>
      </c>
      <c r="LX107" s="34"/>
      <c r="LY107" s="83" t="s">
        <v>88</v>
      </c>
      <c r="LZ107" s="84" t="s">
        <v>89</v>
      </c>
      <c r="MA107" s="85"/>
      <c r="MB107" s="86"/>
      <c r="MC107" s="86"/>
      <c r="MD107" s="87"/>
      <c r="ME107" s="35"/>
      <c r="MF107" s="36"/>
      <c r="MG107" s="32"/>
      <c r="MH107" s="33"/>
      <c r="MI107" s="33"/>
      <c r="MJ107" s="34">
        <f t="shared" ref="MJ107" si="152">SUM(MJ108:MJ109)</f>
        <v>0</v>
      </c>
      <c r="MK107" s="34">
        <f t="shared" ref="MK107" si="153">SUM(MK108:MK109)</f>
        <v>0</v>
      </c>
      <c r="ML107" s="34">
        <f t="shared" ref="ML107" si="154">SUM(ML108:ML109)</f>
        <v>0</v>
      </c>
      <c r="MM107" s="34">
        <f t="shared" ref="MM107" si="155">SUM(MM108:MM109)</f>
        <v>0</v>
      </c>
      <c r="MN107" s="34"/>
      <c r="MO107" s="83" t="s">
        <v>88</v>
      </c>
      <c r="MP107" s="84" t="s">
        <v>89</v>
      </c>
      <c r="MQ107" s="85"/>
      <c r="MR107" s="86"/>
      <c r="MS107" s="86"/>
      <c r="MT107" s="87"/>
      <c r="MU107" s="35"/>
      <c r="MV107" s="36"/>
      <c r="MW107" s="32"/>
      <c r="MX107" s="33"/>
      <c r="MY107" s="33"/>
      <c r="MZ107" s="34">
        <f t="shared" ref="MZ107" si="156">SUM(MZ108:MZ109)</f>
        <v>0</v>
      </c>
      <c r="NA107" s="34">
        <f t="shared" ref="NA107" si="157">SUM(NA108:NA109)</f>
        <v>0</v>
      </c>
      <c r="NB107" s="34">
        <f t="shared" ref="NB107" si="158">SUM(NB108:NB109)</f>
        <v>0</v>
      </c>
      <c r="NC107" s="34">
        <f t="shared" ref="NC107" si="159">SUM(NC108:NC109)</f>
        <v>0</v>
      </c>
      <c r="ND107" s="34"/>
      <c r="NE107" s="83" t="s">
        <v>88</v>
      </c>
      <c r="NF107" s="84" t="s">
        <v>89</v>
      </c>
      <c r="NG107" s="85"/>
      <c r="NH107" s="86"/>
      <c r="NI107" s="86"/>
      <c r="NJ107" s="87"/>
      <c r="NK107" s="35"/>
      <c r="NL107" s="36"/>
      <c r="NM107" s="32"/>
      <c r="NN107" s="33"/>
      <c r="NO107" s="33"/>
      <c r="NP107" s="34">
        <f t="shared" ref="NP107" si="160">SUM(NP108:NP109)</f>
        <v>0</v>
      </c>
      <c r="NQ107" s="34">
        <f t="shared" ref="NQ107" si="161">SUM(NQ108:NQ109)</f>
        <v>0</v>
      </c>
      <c r="NR107" s="34">
        <f t="shared" ref="NR107" si="162">SUM(NR108:NR109)</f>
        <v>0</v>
      </c>
      <c r="NS107" s="34">
        <f t="shared" ref="NS107" si="163">SUM(NS108:NS109)</f>
        <v>0</v>
      </c>
      <c r="NT107" s="34"/>
      <c r="NU107" s="83" t="s">
        <v>88</v>
      </c>
      <c r="NV107" s="84" t="s">
        <v>89</v>
      </c>
      <c r="NW107" s="85"/>
      <c r="NX107" s="86"/>
      <c r="NY107" s="86"/>
      <c r="NZ107" s="87"/>
      <c r="OA107" s="35"/>
      <c r="OB107" s="36"/>
      <c r="OC107" s="32"/>
      <c r="OD107" s="33"/>
      <c r="OE107" s="33"/>
      <c r="OF107" s="34">
        <f t="shared" ref="OF107" si="164">SUM(OF108:OF109)</f>
        <v>0</v>
      </c>
      <c r="OG107" s="34">
        <f t="shared" ref="OG107" si="165">SUM(OG108:OG109)</f>
        <v>0</v>
      </c>
      <c r="OH107" s="34">
        <f t="shared" ref="OH107" si="166">SUM(OH108:OH109)</f>
        <v>0</v>
      </c>
      <c r="OI107" s="34">
        <f t="shared" ref="OI107" si="167">SUM(OI108:OI109)</f>
        <v>0</v>
      </c>
      <c r="OJ107" s="34"/>
      <c r="OK107" s="83" t="s">
        <v>88</v>
      </c>
      <c r="OL107" s="84" t="s">
        <v>89</v>
      </c>
      <c r="OM107" s="85"/>
      <c r="ON107" s="86"/>
      <c r="OO107" s="86"/>
      <c r="OP107" s="87"/>
      <c r="OQ107" s="35"/>
      <c r="OR107" s="36"/>
      <c r="OS107" s="32"/>
      <c r="OT107" s="33"/>
      <c r="OU107" s="33"/>
      <c r="OV107" s="34">
        <f t="shared" ref="OV107" si="168">SUM(OV108:OV109)</f>
        <v>0</v>
      </c>
      <c r="OW107" s="34">
        <f t="shared" ref="OW107" si="169">SUM(OW108:OW109)</f>
        <v>0</v>
      </c>
      <c r="OX107" s="34">
        <f t="shared" ref="OX107" si="170">SUM(OX108:OX109)</f>
        <v>0</v>
      </c>
      <c r="OY107" s="34">
        <f t="shared" ref="OY107" si="171">SUM(OY108:OY109)</f>
        <v>0</v>
      </c>
      <c r="OZ107" s="34"/>
      <c r="PA107" s="83" t="s">
        <v>88</v>
      </c>
      <c r="PB107" s="84" t="s">
        <v>89</v>
      </c>
      <c r="PC107" s="85"/>
      <c r="PD107" s="86"/>
      <c r="PE107" s="86"/>
      <c r="PF107" s="87"/>
      <c r="PG107" s="35"/>
      <c r="PH107" s="36"/>
      <c r="PI107" s="32"/>
      <c r="PJ107" s="33"/>
      <c r="PK107" s="33"/>
      <c r="PL107" s="34">
        <f t="shared" ref="PL107" si="172">SUM(PL108:PL109)</f>
        <v>0</v>
      </c>
      <c r="PM107" s="34">
        <f t="shared" ref="PM107" si="173">SUM(PM108:PM109)</f>
        <v>0</v>
      </c>
      <c r="PN107" s="34">
        <f t="shared" ref="PN107" si="174">SUM(PN108:PN109)</f>
        <v>0</v>
      </c>
      <c r="PO107" s="34">
        <f t="shared" ref="PO107" si="175">SUM(PO108:PO109)</f>
        <v>0</v>
      </c>
      <c r="PP107" s="34"/>
      <c r="PQ107" s="83" t="s">
        <v>88</v>
      </c>
      <c r="PR107" s="84" t="s">
        <v>89</v>
      </c>
      <c r="PS107" s="85"/>
      <c r="PT107" s="86"/>
      <c r="PU107" s="86"/>
      <c r="PV107" s="87"/>
      <c r="PW107" s="35"/>
      <c r="PX107" s="36"/>
      <c r="PY107" s="32"/>
      <c r="PZ107" s="33"/>
      <c r="QA107" s="33"/>
      <c r="QB107" s="34">
        <f t="shared" ref="QB107" si="176">SUM(QB108:QB109)</f>
        <v>0</v>
      </c>
      <c r="QC107" s="34">
        <f t="shared" ref="QC107" si="177">SUM(QC108:QC109)</f>
        <v>0</v>
      </c>
      <c r="QD107" s="34">
        <f t="shared" ref="QD107" si="178">SUM(QD108:QD109)</f>
        <v>0</v>
      </c>
      <c r="QE107" s="34">
        <f t="shared" ref="QE107" si="179">SUM(QE108:QE109)</f>
        <v>0</v>
      </c>
      <c r="QF107" s="34"/>
      <c r="QG107" s="83" t="s">
        <v>88</v>
      </c>
      <c r="QH107" s="84" t="s">
        <v>89</v>
      </c>
      <c r="QI107" s="85"/>
      <c r="QJ107" s="86"/>
      <c r="QK107" s="86"/>
      <c r="QL107" s="87"/>
      <c r="QM107" s="35"/>
      <c r="QN107" s="36"/>
      <c r="QO107" s="32"/>
      <c r="QP107" s="33"/>
      <c r="QQ107" s="33"/>
      <c r="QR107" s="34">
        <f t="shared" ref="QR107" si="180">SUM(QR108:QR109)</f>
        <v>0</v>
      </c>
      <c r="QS107" s="34">
        <f t="shared" ref="QS107" si="181">SUM(QS108:QS109)</f>
        <v>0</v>
      </c>
      <c r="QT107" s="34">
        <f t="shared" ref="QT107" si="182">SUM(QT108:QT109)</f>
        <v>0</v>
      </c>
      <c r="QU107" s="34">
        <f t="shared" ref="QU107" si="183">SUM(QU108:QU109)</f>
        <v>0</v>
      </c>
      <c r="QV107" s="34"/>
      <c r="QW107" s="83" t="s">
        <v>88</v>
      </c>
      <c r="QX107" s="84" t="s">
        <v>89</v>
      </c>
      <c r="QY107" s="85"/>
      <c r="QZ107" s="86"/>
      <c r="RA107" s="86"/>
      <c r="RB107" s="87"/>
      <c r="RC107" s="35"/>
      <c r="RD107" s="36"/>
      <c r="RE107" s="32"/>
      <c r="RF107" s="33"/>
      <c r="RG107" s="33"/>
      <c r="RH107" s="34">
        <f t="shared" ref="RH107" si="184">SUM(RH108:RH109)</f>
        <v>0</v>
      </c>
      <c r="RI107" s="34">
        <f t="shared" ref="RI107" si="185">SUM(RI108:RI109)</f>
        <v>0</v>
      </c>
      <c r="RJ107" s="34">
        <f t="shared" ref="RJ107" si="186">SUM(RJ108:RJ109)</f>
        <v>0</v>
      </c>
      <c r="RK107" s="34">
        <f t="shared" ref="RK107" si="187">SUM(RK108:RK109)</f>
        <v>0</v>
      </c>
      <c r="RL107" s="34"/>
      <c r="RM107" s="83" t="s">
        <v>88</v>
      </c>
      <c r="RN107" s="84" t="s">
        <v>89</v>
      </c>
      <c r="RO107" s="85"/>
      <c r="RP107" s="86"/>
      <c r="RQ107" s="86"/>
      <c r="RR107" s="87"/>
      <c r="RS107" s="35"/>
      <c r="RT107" s="36"/>
      <c r="RU107" s="32"/>
      <c r="RV107" s="33"/>
      <c r="RW107" s="33"/>
      <c r="RX107" s="34">
        <f t="shared" ref="RX107" si="188">SUM(RX108:RX109)</f>
        <v>0</v>
      </c>
      <c r="RY107" s="34">
        <f t="shared" ref="RY107" si="189">SUM(RY108:RY109)</f>
        <v>0</v>
      </c>
      <c r="RZ107" s="34">
        <f t="shared" ref="RZ107" si="190">SUM(RZ108:RZ109)</f>
        <v>0</v>
      </c>
      <c r="SA107" s="34">
        <f t="shared" ref="SA107" si="191">SUM(SA108:SA109)</f>
        <v>0</v>
      </c>
      <c r="SB107" s="34"/>
      <c r="SC107" s="83" t="s">
        <v>88</v>
      </c>
      <c r="SD107" s="84" t="s">
        <v>89</v>
      </c>
      <c r="SE107" s="85"/>
      <c r="SF107" s="86"/>
      <c r="SG107" s="86"/>
      <c r="SH107" s="87"/>
      <c r="SI107" s="35"/>
      <c r="SJ107" s="36"/>
      <c r="SK107" s="32"/>
      <c r="SL107" s="33"/>
      <c r="SM107" s="33"/>
      <c r="SN107" s="34">
        <f t="shared" ref="SN107" si="192">SUM(SN108:SN109)</f>
        <v>0</v>
      </c>
      <c r="SO107" s="34">
        <f t="shared" ref="SO107" si="193">SUM(SO108:SO109)</f>
        <v>0</v>
      </c>
      <c r="SP107" s="34">
        <f t="shared" ref="SP107" si="194">SUM(SP108:SP109)</f>
        <v>0</v>
      </c>
      <c r="SQ107" s="34">
        <f t="shared" ref="SQ107" si="195">SUM(SQ108:SQ109)</f>
        <v>0</v>
      </c>
      <c r="SR107" s="34"/>
      <c r="SS107" s="83" t="s">
        <v>88</v>
      </c>
      <c r="ST107" s="84" t="s">
        <v>89</v>
      </c>
      <c r="SU107" s="85"/>
      <c r="SV107" s="86"/>
      <c r="SW107" s="86"/>
      <c r="SX107" s="87"/>
      <c r="SY107" s="35"/>
      <c r="SZ107" s="36"/>
      <c r="TA107" s="32"/>
      <c r="TB107" s="33"/>
      <c r="TC107" s="33"/>
      <c r="TD107" s="34">
        <f t="shared" ref="TD107" si="196">SUM(TD108:TD109)</f>
        <v>0</v>
      </c>
      <c r="TE107" s="34">
        <f t="shared" ref="TE107" si="197">SUM(TE108:TE109)</f>
        <v>0</v>
      </c>
      <c r="TF107" s="34">
        <f t="shared" ref="TF107" si="198">SUM(TF108:TF109)</f>
        <v>0</v>
      </c>
      <c r="TG107" s="34">
        <f t="shared" ref="TG107" si="199">SUM(TG108:TG109)</f>
        <v>0</v>
      </c>
      <c r="TH107" s="34"/>
      <c r="TI107" s="83" t="s">
        <v>88</v>
      </c>
      <c r="TJ107" s="84" t="s">
        <v>89</v>
      </c>
      <c r="TK107" s="85"/>
      <c r="TL107" s="86"/>
      <c r="TM107" s="86"/>
      <c r="TN107" s="87"/>
      <c r="TO107" s="35"/>
      <c r="TP107" s="36"/>
      <c r="TQ107" s="32"/>
      <c r="TR107" s="33"/>
      <c r="TS107" s="33"/>
      <c r="TT107" s="34">
        <f t="shared" ref="TT107" si="200">SUM(TT108:TT109)</f>
        <v>0</v>
      </c>
      <c r="TU107" s="34">
        <f t="shared" ref="TU107" si="201">SUM(TU108:TU109)</f>
        <v>0</v>
      </c>
      <c r="TV107" s="34">
        <f t="shared" ref="TV107" si="202">SUM(TV108:TV109)</f>
        <v>0</v>
      </c>
      <c r="TW107" s="34">
        <f t="shared" ref="TW107" si="203">SUM(TW108:TW109)</f>
        <v>0</v>
      </c>
      <c r="TX107" s="34"/>
      <c r="TY107" s="83" t="s">
        <v>88</v>
      </c>
      <c r="TZ107" s="84" t="s">
        <v>89</v>
      </c>
      <c r="UA107" s="85"/>
      <c r="UB107" s="86"/>
      <c r="UC107" s="86"/>
      <c r="UD107" s="87"/>
      <c r="UE107" s="35"/>
      <c r="UF107" s="36"/>
      <c r="UG107" s="32"/>
      <c r="UH107" s="33"/>
      <c r="UI107" s="33"/>
      <c r="UJ107" s="34">
        <f t="shared" ref="UJ107" si="204">SUM(UJ108:UJ109)</f>
        <v>0</v>
      </c>
      <c r="UK107" s="34">
        <f t="shared" ref="UK107" si="205">SUM(UK108:UK109)</f>
        <v>0</v>
      </c>
      <c r="UL107" s="34">
        <f t="shared" ref="UL107" si="206">SUM(UL108:UL109)</f>
        <v>0</v>
      </c>
      <c r="UM107" s="34">
        <f t="shared" ref="UM107" si="207">SUM(UM108:UM109)</f>
        <v>0</v>
      </c>
      <c r="UN107" s="34"/>
      <c r="UO107" s="83" t="s">
        <v>88</v>
      </c>
      <c r="UP107" s="84" t="s">
        <v>89</v>
      </c>
      <c r="UQ107" s="85"/>
      <c r="UR107" s="86"/>
      <c r="US107" s="86"/>
      <c r="UT107" s="87"/>
      <c r="UU107" s="35"/>
      <c r="UV107" s="36"/>
      <c r="UW107" s="32"/>
      <c r="UX107" s="33"/>
      <c r="UY107" s="33"/>
      <c r="UZ107" s="34">
        <f t="shared" ref="UZ107" si="208">SUM(UZ108:UZ109)</f>
        <v>0</v>
      </c>
      <c r="VA107" s="34">
        <f t="shared" ref="VA107" si="209">SUM(VA108:VA109)</f>
        <v>0</v>
      </c>
      <c r="VB107" s="34">
        <f t="shared" ref="VB107" si="210">SUM(VB108:VB109)</f>
        <v>0</v>
      </c>
      <c r="VC107" s="34">
        <f t="shared" ref="VC107" si="211">SUM(VC108:VC109)</f>
        <v>0</v>
      </c>
      <c r="VD107" s="34"/>
      <c r="VE107" s="83" t="s">
        <v>88</v>
      </c>
      <c r="VF107" s="84" t="s">
        <v>89</v>
      </c>
      <c r="VG107" s="85"/>
      <c r="VH107" s="86"/>
      <c r="VI107" s="86"/>
      <c r="VJ107" s="87"/>
      <c r="VK107" s="35"/>
      <c r="VL107" s="36"/>
      <c r="VM107" s="32"/>
      <c r="VN107" s="33"/>
      <c r="VO107" s="33"/>
      <c r="VP107" s="34">
        <f t="shared" ref="VP107" si="212">SUM(VP108:VP109)</f>
        <v>0</v>
      </c>
      <c r="VQ107" s="34">
        <f t="shared" ref="VQ107" si="213">SUM(VQ108:VQ109)</f>
        <v>0</v>
      </c>
      <c r="VR107" s="34">
        <f t="shared" ref="VR107" si="214">SUM(VR108:VR109)</f>
        <v>0</v>
      </c>
      <c r="VS107" s="34">
        <f t="shared" ref="VS107" si="215">SUM(VS108:VS109)</f>
        <v>0</v>
      </c>
      <c r="VT107" s="34"/>
      <c r="VU107" s="83" t="s">
        <v>88</v>
      </c>
      <c r="VV107" s="84" t="s">
        <v>89</v>
      </c>
      <c r="VW107" s="85"/>
      <c r="VX107" s="86"/>
      <c r="VY107" s="86"/>
      <c r="VZ107" s="87"/>
      <c r="WA107" s="35"/>
      <c r="WB107" s="36"/>
      <c r="WC107" s="32"/>
      <c r="WD107" s="33"/>
      <c r="WE107" s="33"/>
      <c r="WF107" s="34">
        <f t="shared" ref="WF107" si="216">SUM(WF108:WF109)</f>
        <v>0</v>
      </c>
      <c r="WG107" s="34">
        <f t="shared" ref="WG107" si="217">SUM(WG108:WG109)</f>
        <v>0</v>
      </c>
      <c r="WH107" s="34">
        <f t="shared" ref="WH107" si="218">SUM(WH108:WH109)</f>
        <v>0</v>
      </c>
      <c r="WI107" s="34">
        <f t="shared" ref="WI107" si="219">SUM(WI108:WI109)</f>
        <v>0</v>
      </c>
      <c r="WJ107" s="34"/>
      <c r="WK107" s="83" t="s">
        <v>88</v>
      </c>
      <c r="WL107" s="84" t="s">
        <v>89</v>
      </c>
      <c r="WM107" s="85"/>
      <c r="WN107" s="86"/>
      <c r="WO107" s="86"/>
      <c r="WP107" s="87"/>
      <c r="WQ107" s="35"/>
      <c r="WR107" s="36"/>
      <c r="WS107" s="32"/>
      <c r="WT107" s="33"/>
      <c r="WU107" s="33"/>
      <c r="WV107" s="34">
        <f t="shared" ref="WV107" si="220">SUM(WV108:WV109)</f>
        <v>0</v>
      </c>
      <c r="WW107" s="34">
        <f t="shared" ref="WW107" si="221">SUM(WW108:WW109)</f>
        <v>0</v>
      </c>
      <c r="WX107" s="34">
        <f t="shared" ref="WX107" si="222">SUM(WX108:WX109)</f>
        <v>0</v>
      </c>
      <c r="WY107" s="34">
        <f t="shared" ref="WY107" si="223">SUM(WY108:WY109)</f>
        <v>0</v>
      </c>
      <c r="WZ107" s="34"/>
      <c r="XA107" s="83" t="s">
        <v>88</v>
      </c>
      <c r="XB107" s="84" t="s">
        <v>89</v>
      </c>
      <c r="XC107" s="85"/>
      <c r="XD107" s="86"/>
      <c r="XE107" s="86"/>
      <c r="XF107" s="87"/>
      <c r="XG107" s="35"/>
      <c r="XH107" s="36"/>
      <c r="XI107" s="32"/>
      <c r="XJ107" s="33"/>
      <c r="XK107" s="33"/>
      <c r="XL107" s="34">
        <f t="shared" ref="XL107" si="224">SUM(XL108:XL109)</f>
        <v>0</v>
      </c>
      <c r="XM107" s="34">
        <f t="shared" ref="XM107" si="225">SUM(XM108:XM109)</f>
        <v>0</v>
      </c>
      <c r="XN107" s="34">
        <f t="shared" ref="XN107" si="226">SUM(XN108:XN109)</f>
        <v>0</v>
      </c>
      <c r="XO107" s="34">
        <f t="shared" ref="XO107" si="227">SUM(XO108:XO109)</f>
        <v>0</v>
      </c>
      <c r="XP107" s="34"/>
      <c r="XQ107" s="83" t="s">
        <v>88</v>
      </c>
      <c r="XR107" s="84" t="s">
        <v>89</v>
      </c>
      <c r="XS107" s="85"/>
      <c r="XT107" s="86"/>
      <c r="XU107" s="86"/>
      <c r="XV107" s="87"/>
      <c r="XW107" s="35"/>
      <c r="XX107" s="36"/>
      <c r="XY107" s="32"/>
      <c r="XZ107" s="33"/>
      <c r="YA107" s="33"/>
      <c r="YB107" s="34">
        <f t="shared" ref="YB107" si="228">SUM(YB108:YB109)</f>
        <v>0</v>
      </c>
      <c r="YC107" s="34">
        <f t="shared" ref="YC107" si="229">SUM(YC108:YC109)</f>
        <v>0</v>
      </c>
      <c r="YD107" s="34">
        <f t="shared" ref="YD107" si="230">SUM(YD108:YD109)</f>
        <v>0</v>
      </c>
      <c r="YE107" s="34">
        <f t="shared" ref="YE107" si="231">SUM(YE108:YE109)</f>
        <v>0</v>
      </c>
      <c r="YF107" s="34"/>
      <c r="YG107" s="83" t="s">
        <v>88</v>
      </c>
      <c r="YH107" s="84" t="s">
        <v>89</v>
      </c>
      <c r="YI107" s="85"/>
      <c r="YJ107" s="86"/>
      <c r="YK107" s="86"/>
      <c r="YL107" s="87"/>
      <c r="YM107" s="35"/>
      <c r="YN107" s="36"/>
      <c r="YO107" s="32"/>
      <c r="YP107" s="33"/>
      <c r="YQ107" s="33"/>
      <c r="YR107" s="34">
        <f t="shared" ref="YR107" si="232">SUM(YR108:YR109)</f>
        <v>0</v>
      </c>
      <c r="YS107" s="34">
        <f t="shared" ref="YS107" si="233">SUM(YS108:YS109)</f>
        <v>0</v>
      </c>
      <c r="YT107" s="34">
        <f t="shared" ref="YT107" si="234">SUM(YT108:YT109)</f>
        <v>0</v>
      </c>
      <c r="YU107" s="34">
        <f t="shared" ref="YU107" si="235">SUM(YU108:YU109)</f>
        <v>0</v>
      </c>
      <c r="YV107" s="34"/>
      <c r="YW107" s="83" t="s">
        <v>88</v>
      </c>
      <c r="YX107" s="84" t="s">
        <v>89</v>
      </c>
      <c r="YY107" s="85"/>
      <c r="YZ107" s="86"/>
      <c r="ZA107" s="86"/>
      <c r="ZB107" s="87"/>
      <c r="ZC107" s="35"/>
      <c r="ZD107" s="36"/>
      <c r="ZE107" s="32"/>
      <c r="ZF107" s="33"/>
      <c r="ZG107" s="33"/>
      <c r="ZH107" s="34">
        <f t="shared" ref="ZH107" si="236">SUM(ZH108:ZH109)</f>
        <v>0</v>
      </c>
      <c r="ZI107" s="34">
        <f t="shared" ref="ZI107" si="237">SUM(ZI108:ZI109)</f>
        <v>0</v>
      </c>
      <c r="ZJ107" s="34">
        <f t="shared" ref="ZJ107" si="238">SUM(ZJ108:ZJ109)</f>
        <v>0</v>
      </c>
      <c r="ZK107" s="34">
        <f t="shared" ref="ZK107" si="239">SUM(ZK108:ZK109)</f>
        <v>0</v>
      </c>
      <c r="ZL107" s="34"/>
      <c r="ZM107" s="83" t="s">
        <v>88</v>
      </c>
      <c r="ZN107" s="84" t="s">
        <v>89</v>
      </c>
      <c r="ZO107" s="85"/>
      <c r="ZP107" s="86"/>
      <c r="ZQ107" s="86"/>
      <c r="ZR107" s="87"/>
      <c r="ZS107" s="35"/>
      <c r="ZT107" s="36"/>
      <c r="ZU107" s="32"/>
      <c r="ZV107" s="33"/>
      <c r="ZW107" s="33"/>
      <c r="ZX107" s="34">
        <f t="shared" ref="ZX107" si="240">SUM(ZX108:ZX109)</f>
        <v>0</v>
      </c>
      <c r="ZY107" s="34">
        <f t="shared" ref="ZY107" si="241">SUM(ZY108:ZY109)</f>
        <v>0</v>
      </c>
      <c r="ZZ107" s="34">
        <f t="shared" ref="ZZ107" si="242">SUM(ZZ108:ZZ109)</f>
        <v>0</v>
      </c>
      <c r="AAA107" s="34">
        <f t="shared" ref="AAA107" si="243">SUM(AAA108:AAA109)</f>
        <v>0</v>
      </c>
      <c r="AAB107" s="34"/>
      <c r="AAC107" s="83" t="s">
        <v>88</v>
      </c>
      <c r="AAD107" s="84" t="s">
        <v>89</v>
      </c>
      <c r="AAE107" s="85"/>
      <c r="AAF107" s="86"/>
      <c r="AAG107" s="86"/>
      <c r="AAH107" s="87"/>
      <c r="AAI107" s="35"/>
      <c r="AAJ107" s="36"/>
      <c r="AAK107" s="32"/>
      <c r="AAL107" s="33"/>
      <c r="AAM107" s="33"/>
      <c r="AAN107" s="34">
        <f t="shared" ref="AAN107" si="244">SUM(AAN108:AAN109)</f>
        <v>0</v>
      </c>
      <c r="AAO107" s="34">
        <f t="shared" ref="AAO107" si="245">SUM(AAO108:AAO109)</f>
        <v>0</v>
      </c>
      <c r="AAP107" s="34">
        <f t="shared" ref="AAP107" si="246">SUM(AAP108:AAP109)</f>
        <v>0</v>
      </c>
      <c r="AAQ107" s="34">
        <f t="shared" ref="AAQ107" si="247">SUM(AAQ108:AAQ109)</f>
        <v>0</v>
      </c>
      <c r="AAR107" s="34"/>
      <c r="AAS107" s="83" t="s">
        <v>88</v>
      </c>
      <c r="AAT107" s="84" t="s">
        <v>89</v>
      </c>
      <c r="AAU107" s="85"/>
      <c r="AAV107" s="86"/>
      <c r="AAW107" s="86"/>
      <c r="AAX107" s="87"/>
      <c r="AAY107" s="35"/>
      <c r="AAZ107" s="36"/>
      <c r="ABA107" s="32"/>
      <c r="ABB107" s="33"/>
      <c r="ABC107" s="33"/>
      <c r="ABD107" s="34">
        <f t="shared" ref="ABD107" si="248">SUM(ABD108:ABD109)</f>
        <v>0</v>
      </c>
      <c r="ABE107" s="34">
        <f t="shared" ref="ABE107" si="249">SUM(ABE108:ABE109)</f>
        <v>0</v>
      </c>
      <c r="ABF107" s="34">
        <f t="shared" ref="ABF107" si="250">SUM(ABF108:ABF109)</f>
        <v>0</v>
      </c>
      <c r="ABG107" s="34">
        <f t="shared" ref="ABG107" si="251">SUM(ABG108:ABG109)</f>
        <v>0</v>
      </c>
      <c r="ABH107" s="34"/>
      <c r="ABI107" s="83" t="s">
        <v>88</v>
      </c>
      <c r="ABJ107" s="84" t="s">
        <v>89</v>
      </c>
      <c r="ABK107" s="85"/>
      <c r="ABL107" s="86"/>
      <c r="ABM107" s="86"/>
      <c r="ABN107" s="87"/>
      <c r="ABO107" s="35"/>
      <c r="ABP107" s="36"/>
      <c r="ABQ107" s="32"/>
      <c r="ABR107" s="33"/>
      <c r="ABS107" s="33"/>
      <c r="ABT107" s="34">
        <f t="shared" ref="ABT107" si="252">SUM(ABT108:ABT109)</f>
        <v>0</v>
      </c>
      <c r="ABU107" s="34">
        <f t="shared" ref="ABU107" si="253">SUM(ABU108:ABU109)</f>
        <v>0</v>
      </c>
      <c r="ABV107" s="34">
        <f t="shared" ref="ABV107" si="254">SUM(ABV108:ABV109)</f>
        <v>0</v>
      </c>
      <c r="ABW107" s="34">
        <f t="shared" ref="ABW107" si="255">SUM(ABW108:ABW109)</f>
        <v>0</v>
      </c>
      <c r="ABX107" s="34"/>
      <c r="ABY107" s="83" t="s">
        <v>88</v>
      </c>
      <c r="ABZ107" s="84" t="s">
        <v>89</v>
      </c>
      <c r="ACA107" s="85"/>
      <c r="ACB107" s="86"/>
      <c r="ACC107" s="86"/>
      <c r="ACD107" s="87"/>
      <c r="ACE107" s="35"/>
      <c r="ACF107" s="36"/>
      <c r="ACG107" s="32"/>
      <c r="ACH107" s="33"/>
      <c r="ACI107" s="33"/>
      <c r="ACJ107" s="34">
        <f t="shared" ref="ACJ107" si="256">SUM(ACJ108:ACJ109)</f>
        <v>0</v>
      </c>
      <c r="ACK107" s="34">
        <f t="shared" ref="ACK107" si="257">SUM(ACK108:ACK109)</f>
        <v>0</v>
      </c>
      <c r="ACL107" s="34">
        <f t="shared" ref="ACL107" si="258">SUM(ACL108:ACL109)</f>
        <v>0</v>
      </c>
      <c r="ACM107" s="34">
        <f t="shared" ref="ACM107" si="259">SUM(ACM108:ACM109)</f>
        <v>0</v>
      </c>
      <c r="ACN107" s="34"/>
      <c r="ACO107" s="83" t="s">
        <v>88</v>
      </c>
      <c r="ACP107" s="84" t="s">
        <v>89</v>
      </c>
      <c r="ACQ107" s="85"/>
      <c r="ACR107" s="86"/>
      <c r="ACS107" s="86"/>
      <c r="ACT107" s="87"/>
      <c r="ACU107" s="35"/>
      <c r="ACV107" s="36"/>
      <c r="ACW107" s="32"/>
      <c r="ACX107" s="33"/>
      <c r="ACY107" s="33"/>
      <c r="ACZ107" s="34">
        <f t="shared" ref="ACZ107" si="260">SUM(ACZ108:ACZ109)</f>
        <v>0</v>
      </c>
      <c r="ADA107" s="34">
        <f t="shared" ref="ADA107" si="261">SUM(ADA108:ADA109)</f>
        <v>0</v>
      </c>
      <c r="ADB107" s="34">
        <f t="shared" ref="ADB107" si="262">SUM(ADB108:ADB109)</f>
        <v>0</v>
      </c>
      <c r="ADC107" s="34">
        <f t="shared" ref="ADC107" si="263">SUM(ADC108:ADC109)</f>
        <v>0</v>
      </c>
      <c r="ADD107" s="34"/>
      <c r="ADE107" s="83" t="s">
        <v>88</v>
      </c>
      <c r="ADF107" s="84" t="s">
        <v>89</v>
      </c>
      <c r="ADG107" s="85"/>
      <c r="ADH107" s="86"/>
      <c r="ADI107" s="86"/>
      <c r="ADJ107" s="87"/>
      <c r="ADK107" s="35"/>
      <c r="ADL107" s="36"/>
      <c r="ADM107" s="32"/>
      <c r="ADN107" s="33"/>
      <c r="ADO107" s="33"/>
      <c r="ADP107" s="34">
        <f t="shared" ref="ADP107" si="264">SUM(ADP108:ADP109)</f>
        <v>0</v>
      </c>
      <c r="ADQ107" s="34">
        <f t="shared" ref="ADQ107" si="265">SUM(ADQ108:ADQ109)</f>
        <v>0</v>
      </c>
      <c r="ADR107" s="34">
        <f t="shared" ref="ADR107" si="266">SUM(ADR108:ADR109)</f>
        <v>0</v>
      </c>
      <c r="ADS107" s="34">
        <f t="shared" ref="ADS107" si="267">SUM(ADS108:ADS109)</f>
        <v>0</v>
      </c>
      <c r="ADT107" s="34"/>
      <c r="ADU107" s="83" t="s">
        <v>88</v>
      </c>
      <c r="ADV107" s="84" t="s">
        <v>89</v>
      </c>
      <c r="ADW107" s="85"/>
      <c r="ADX107" s="86"/>
      <c r="ADY107" s="86"/>
      <c r="ADZ107" s="87"/>
      <c r="AEA107" s="35"/>
      <c r="AEB107" s="36"/>
      <c r="AEC107" s="32"/>
      <c r="AED107" s="33"/>
      <c r="AEE107" s="33"/>
      <c r="AEF107" s="34">
        <f t="shared" ref="AEF107" si="268">SUM(AEF108:AEF109)</f>
        <v>0</v>
      </c>
      <c r="AEG107" s="34">
        <f t="shared" ref="AEG107" si="269">SUM(AEG108:AEG109)</f>
        <v>0</v>
      </c>
      <c r="AEH107" s="34">
        <f t="shared" ref="AEH107" si="270">SUM(AEH108:AEH109)</f>
        <v>0</v>
      </c>
      <c r="AEI107" s="34">
        <f t="shared" ref="AEI107" si="271">SUM(AEI108:AEI109)</f>
        <v>0</v>
      </c>
      <c r="AEJ107" s="34"/>
      <c r="AEK107" s="83" t="s">
        <v>88</v>
      </c>
      <c r="AEL107" s="84" t="s">
        <v>89</v>
      </c>
      <c r="AEM107" s="85"/>
      <c r="AEN107" s="86"/>
      <c r="AEO107" s="86"/>
      <c r="AEP107" s="87"/>
      <c r="AEQ107" s="35"/>
      <c r="AER107" s="36"/>
      <c r="AES107" s="32"/>
      <c r="AET107" s="33"/>
      <c r="AEU107" s="33"/>
      <c r="AEV107" s="34">
        <f t="shared" ref="AEV107" si="272">SUM(AEV108:AEV109)</f>
        <v>0</v>
      </c>
      <c r="AEW107" s="34">
        <f t="shared" ref="AEW107" si="273">SUM(AEW108:AEW109)</f>
        <v>0</v>
      </c>
      <c r="AEX107" s="34">
        <f t="shared" ref="AEX107" si="274">SUM(AEX108:AEX109)</f>
        <v>0</v>
      </c>
      <c r="AEY107" s="34">
        <f t="shared" ref="AEY107" si="275">SUM(AEY108:AEY109)</f>
        <v>0</v>
      </c>
      <c r="AEZ107" s="34"/>
      <c r="AFA107" s="83" t="s">
        <v>88</v>
      </c>
      <c r="AFB107" s="84" t="s">
        <v>89</v>
      </c>
      <c r="AFC107" s="85"/>
      <c r="AFD107" s="86"/>
      <c r="AFE107" s="86"/>
      <c r="AFF107" s="87"/>
      <c r="AFG107" s="35"/>
      <c r="AFH107" s="36"/>
      <c r="AFI107" s="32"/>
      <c r="AFJ107" s="33"/>
      <c r="AFK107" s="33"/>
      <c r="AFL107" s="34">
        <f t="shared" ref="AFL107" si="276">SUM(AFL108:AFL109)</f>
        <v>0</v>
      </c>
      <c r="AFM107" s="34">
        <f t="shared" ref="AFM107" si="277">SUM(AFM108:AFM109)</f>
        <v>0</v>
      </c>
      <c r="AFN107" s="34">
        <f t="shared" ref="AFN107" si="278">SUM(AFN108:AFN109)</f>
        <v>0</v>
      </c>
      <c r="AFO107" s="34">
        <f t="shared" ref="AFO107" si="279">SUM(AFO108:AFO109)</f>
        <v>0</v>
      </c>
      <c r="AFP107" s="34"/>
      <c r="AFQ107" s="83" t="s">
        <v>88</v>
      </c>
      <c r="AFR107" s="84" t="s">
        <v>89</v>
      </c>
      <c r="AFS107" s="85"/>
      <c r="AFT107" s="86"/>
      <c r="AFU107" s="86"/>
      <c r="AFV107" s="87"/>
      <c r="AFW107" s="35"/>
      <c r="AFX107" s="36"/>
      <c r="AFY107" s="32"/>
      <c r="AFZ107" s="33"/>
      <c r="AGA107" s="33"/>
      <c r="AGB107" s="34">
        <f t="shared" ref="AGB107" si="280">SUM(AGB108:AGB109)</f>
        <v>0</v>
      </c>
      <c r="AGC107" s="34">
        <f t="shared" ref="AGC107" si="281">SUM(AGC108:AGC109)</f>
        <v>0</v>
      </c>
      <c r="AGD107" s="34">
        <f t="shared" ref="AGD107" si="282">SUM(AGD108:AGD109)</f>
        <v>0</v>
      </c>
      <c r="AGE107" s="34">
        <f t="shared" ref="AGE107" si="283">SUM(AGE108:AGE109)</f>
        <v>0</v>
      </c>
      <c r="AGF107" s="34"/>
      <c r="AGG107" s="83" t="s">
        <v>88</v>
      </c>
      <c r="AGH107" s="84" t="s">
        <v>89</v>
      </c>
      <c r="AGI107" s="85"/>
      <c r="AGJ107" s="86"/>
      <c r="AGK107" s="86"/>
      <c r="AGL107" s="87"/>
      <c r="AGM107" s="35"/>
      <c r="AGN107" s="36"/>
      <c r="AGO107" s="32"/>
      <c r="AGP107" s="33"/>
      <c r="AGQ107" s="33"/>
      <c r="AGR107" s="34">
        <f t="shared" ref="AGR107" si="284">SUM(AGR108:AGR109)</f>
        <v>0</v>
      </c>
      <c r="AGS107" s="34">
        <f t="shared" ref="AGS107" si="285">SUM(AGS108:AGS109)</f>
        <v>0</v>
      </c>
      <c r="AGT107" s="34">
        <f t="shared" ref="AGT107" si="286">SUM(AGT108:AGT109)</f>
        <v>0</v>
      </c>
      <c r="AGU107" s="34">
        <f t="shared" ref="AGU107" si="287">SUM(AGU108:AGU109)</f>
        <v>0</v>
      </c>
      <c r="AGV107" s="34"/>
      <c r="AGW107" s="83" t="s">
        <v>88</v>
      </c>
      <c r="AGX107" s="84" t="s">
        <v>89</v>
      </c>
      <c r="AGY107" s="85"/>
      <c r="AGZ107" s="86"/>
      <c r="AHA107" s="86"/>
      <c r="AHB107" s="87"/>
      <c r="AHC107" s="35"/>
      <c r="AHD107" s="36"/>
      <c r="AHE107" s="32"/>
      <c r="AHF107" s="33"/>
      <c r="AHG107" s="33"/>
      <c r="AHH107" s="34">
        <f t="shared" ref="AHH107" si="288">SUM(AHH108:AHH109)</f>
        <v>0</v>
      </c>
      <c r="AHI107" s="34">
        <f t="shared" ref="AHI107" si="289">SUM(AHI108:AHI109)</f>
        <v>0</v>
      </c>
      <c r="AHJ107" s="34">
        <f t="shared" ref="AHJ107" si="290">SUM(AHJ108:AHJ109)</f>
        <v>0</v>
      </c>
      <c r="AHK107" s="34">
        <f t="shared" ref="AHK107" si="291">SUM(AHK108:AHK109)</f>
        <v>0</v>
      </c>
      <c r="AHL107" s="34"/>
      <c r="AHM107" s="83" t="s">
        <v>88</v>
      </c>
      <c r="AHN107" s="84" t="s">
        <v>89</v>
      </c>
      <c r="AHO107" s="85"/>
      <c r="AHP107" s="86"/>
      <c r="AHQ107" s="86"/>
      <c r="AHR107" s="87"/>
      <c r="AHS107" s="35"/>
      <c r="AHT107" s="36"/>
      <c r="AHU107" s="32"/>
      <c r="AHV107" s="33"/>
      <c r="AHW107" s="33"/>
      <c r="AHX107" s="34">
        <f t="shared" ref="AHX107" si="292">SUM(AHX108:AHX109)</f>
        <v>0</v>
      </c>
      <c r="AHY107" s="34">
        <f t="shared" ref="AHY107" si="293">SUM(AHY108:AHY109)</f>
        <v>0</v>
      </c>
      <c r="AHZ107" s="34">
        <f t="shared" ref="AHZ107" si="294">SUM(AHZ108:AHZ109)</f>
        <v>0</v>
      </c>
      <c r="AIA107" s="34">
        <f t="shared" ref="AIA107" si="295">SUM(AIA108:AIA109)</f>
        <v>0</v>
      </c>
      <c r="AIB107" s="34"/>
      <c r="AIC107" s="83" t="s">
        <v>88</v>
      </c>
      <c r="AID107" s="84" t="s">
        <v>89</v>
      </c>
      <c r="AIE107" s="85"/>
      <c r="AIF107" s="86"/>
      <c r="AIG107" s="86"/>
      <c r="AIH107" s="87"/>
      <c r="AII107" s="35"/>
      <c r="AIJ107" s="36"/>
      <c r="AIK107" s="32"/>
      <c r="AIL107" s="33"/>
      <c r="AIM107" s="33"/>
      <c r="AIN107" s="34">
        <f t="shared" ref="AIN107" si="296">SUM(AIN108:AIN109)</f>
        <v>0</v>
      </c>
      <c r="AIO107" s="34">
        <f t="shared" ref="AIO107" si="297">SUM(AIO108:AIO109)</f>
        <v>0</v>
      </c>
      <c r="AIP107" s="34">
        <f t="shared" ref="AIP107" si="298">SUM(AIP108:AIP109)</f>
        <v>0</v>
      </c>
      <c r="AIQ107" s="34">
        <f t="shared" ref="AIQ107" si="299">SUM(AIQ108:AIQ109)</f>
        <v>0</v>
      </c>
      <c r="AIR107" s="34"/>
      <c r="AIS107" s="83" t="s">
        <v>88</v>
      </c>
      <c r="AIT107" s="84" t="s">
        <v>89</v>
      </c>
      <c r="AIU107" s="85"/>
      <c r="AIV107" s="86"/>
      <c r="AIW107" s="86"/>
      <c r="AIX107" s="87"/>
      <c r="AIY107" s="35"/>
      <c r="AIZ107" s="36"/>
      <c r="AJA107" s="32"/>
      <c r="AJB107" s="33"/>
      <c r="AJC107" s="33"/>
      <c r="AJD107" s="34">
        <f t="shared" ref="AJD107" si="300">SUM(AJD108:AJD109)</f>
        <v>0</v>
      </c>
      <c r="AJE107" s="34">
        <f t="shared" ref="AJE107" si="301">SUM(AJE108:AJE109)</f>
        <v>0</v>
      </c>
      <c r="AJF107" s="34">
        <f t="shared" ref="AJF107" si="302">SUM(AJF108:AJF109)</f>
        <v>0</v>
      </c>
      <c r="AJG107" s="34">
        <f t="shared" ref="AJG107" si="303">SUM(AJG108:AJG109)</f>
        <v>0</v>
      </c>
      <c r="AJH107" s="34"/>
      <c r="AJI107" s="83" t="s">
        <v>88</v>
      </c>
      <c r="AJJ107" s="84" t="s">
        <v>89</v>
      </c>
      <c r="AJK107" s="85"/>
      <c r="AJL107" s="86"/>
      <c r="AJM107" s="86"/>
      <c r="AJN107" s="87"/>
      <c r="AJO107" s="35"/>
      <c r="AJP107" s="36"/>
      <c r="AJQ107" s="32"/>
      <c r="AJR107" s="33"/>
      <c r="AJS107" s="33"/>
      <c r="AJT107" s="34">
        <f t="shared" ref="AJT107" si="304">SUM(AJT108:AJT109)</f>
        <v>0</v>
      </c>
      <c r="AJU107" s="34">
        <f t="shared" ref="AJU107" si="305">SUM(AJU108:AJU109)</f>
        <v>0</v>
      </c>
      <c r="AJV107" s="34">
        <f t="shared" ref="AJV107" si="306">SUM(AJV108:AJV109)</f>
        <v>0</v>
      </c>
      <c r="AJW107" s="34">
        <f t="shared" ref="AJW107" si="307">SUM(AJW108:AJW109)</f>
        <v>0</v>
      </c>
      <c r="AJX107" s="34"/>
      <c r="AJY107" s="83" t="s">
        <v>88</v>
      </c>
      <c r="AJZ107" s="84" t="s">
        <v>89</v>
      </c>
      <c r="AKA107" s="85"/>
      <c r="AKB107" s="86"/>
      <c r="AKC107" s="86"/>
      <c r="AKD107" s="87"/>
      <c r="AKE107" s="35"/>
      <c r="AKF107" s="36"/>
      <c r="AKG107" s="32"/>
      <c r="AKH107" s="33"/>
      <c r="AKI107" s="33"/>
      <c r="AKJ107" s="34">
        <f t="shared" ref="AKJ107" si="308">SUM(AKJ108:AKJ109)</f>
        <v>0</v>
      </c>
      <c r="AKK107" s="34">
        <f t="shared" ref="AKK107" si="309">SUM(AKK108:AKK109)</f>
        <v>0</v>
      </c>
      <c r="AKL107" s="34">
        <f t="shared" ref="AKL107" si="310">SUM(AKL108:AKL109)</f>
        <v>0</v>
      </c>
      <c r="AKM107" s="34">
        <f t="shared" ref="AKM107" si="311">SUM(AKM108:AKM109)</f>
        <v>0</v>
      </c>
      <c r="AKN107" s="34"/>
      <c r="AKO107" s="83" t="s">
        <v>88</v>
      </c>
      <c r="AKP107" s="84" t="s">
        <v>89</v>
      </c>
      <c r="AKQ107" s="85"/>
      <c r="AKR107" s="86"/>
      <c r="AKS107" s="86"/>
      <c r="AKT107" s="87"/>
      <c r="AKU107" s="35"/>
      <c r="AKV107" s="36"/>
      <c r="AKW107" s="32"/>
      <c r="AKX107" s="33"/>
      <c r="AKY107" s="33"/>
      <c r="AKZ107" s="34">
        <f t="shared" ref="AKZ107" si="312">SUM(AKZ108:AKZ109)</f>
        <v>0</v>
      </c>
      <c r="ALA107" s="34">
        <f t="shared" ref="ALA107" si="313">SUM(ALA108:ALA109)</f>
        <v>0</v>
      </c>
      <c r="ALB107" s="34">
        <f t="shared" ref="ALB107" si="314">SUM(ALB108:ALB109)</f>
        <v>0</v>
      </c>
      <c r="ALC107" s="34">
        <f t="shared" ref="ALC107" si="315">SUM(ALC108:ALC109)</f>
        <v>0</v>
      </c>
      <c r="ALD107" s="34"/>
      <c r="ALE107" s="83" t="s">
        <v>88</v>
      </c>
      <c r="ALF107" s="84" t="s">
        <v>89</v>
      </c>
      <c r="ALG107" s="85"/>
      <c r="ALH107" s="86"/>
      <c r="ALI107" s="86"/>
      <c r="ALJ107" s="87"/>
      <c r="ALK107" s="35"/>
      <c r="ALL107" s="36"/>
      <c r="ALM107" s="32"/>
      <c r="ALN107" s="33"/>
      <c r="ALO107" s="33"/>
      <c r="ALP107" s="34">
        <f t="shared" ref="ALP107" si="316">SUM(ALP108:ALP109)</f>
        <v>0</v>
      </c>
      <c r="ALQ107" s="34">
        <f t="shared" ref="ALQ107" si="317">SUM(ALQ108:ALQ109)</f>
        <v>0</v>
      </c>
      <c r="ALR107" s="34">
        <f t="shared" ref="ALR107" si="318">SUM(ALR108:ALR109)</f>
        <v>0</v>
      </c>
      <c r="ALS107" s="34">
        <f t="shared" ref="ALS107" si="319">SUM(ALS108:ALS109)</f>
        <v>0</v>
      </c>
      <c r="ALT107" s="34"/>
      <c r="ALU107" s="83" t="s">
        <v>88</v>
      </c>
      <c r="ALV107" s="84" t="s">
        <v>89</v>
      </c>
      <c r="ALW107" s="85"/>
      <c r="ALX107" s="86"/>
      <c r="ALY107" s="86"/>
      <c r="ALZ107" s="87"/>
      <c r="AMA107" s="35"/>
      <c r="AMB107" s="36"/>
      <c r="AMC107" s="32"/>
      <c r="AMD107" s="33"/>
      <c r="AME107" s="33"/>
      <c r="AMF107" s="34">
        <f t="shared" ref="AMF107" si="320">SUM(AMF108:AMF109)</f>
        <v>0</v>
      </c>
      <c r="AMG107" s="34">
        <f t="shared" ref="AMG107" si="321">SUM(AMG108:AMG109)</f>
        <v>0</v>
      </c>
      <c r="AMH107" s="34">
        <f t="shared" ref="AMH107" si="322">SUM(AMH108:AMH109)</f>
        <v>0</v>
      </c>
      <c r="AMI107" s="34">
        <f t="shared" ref="AMI107" si="323">SUM(AMI108:AMI109)</f>
        <v>0</v>
      </c>
      <c r="AMJ107" s="34"/>
      <c r="AMK107" s="83" t="s">
        <v>88</v>
      </c>
      <c r="AML107" s="84" t="s">
        <v>89</v>
      </c>
      <c r="AMM107" s="85"/>
      <c r="AMN107" s="86"/>
      <c r="AMO107" s="86"/>
      <c r="AMP107" s="87"/>
      <c r="AMQ107" s="35"/>
      <c r="AMR107" s="36"/>
      <c r="AMS107" s="32"/>
      <c r="AMT107" s="33"/>
      <c r="AMU107" s="33"/>
      <c r="AMV107" s="34">
        <f t="shared" ref="AMV107" si="324">SUM(AMV108:AMV109)</f>
        <v>0</v>
      </c>
      <c r="AMW107" s="34">
        <f t="shared" ref="AMW107" si="325">SUM(AMW108:AMW109)</f>
        <v>0</v>
      </c>
      <c r="AMX107" s="34">
        <f t="shared" ref="AMX107" si="326">SUM(AMX108:AMX109)</f>
        <v>0</v>
      </c>
      <c r="AMY107" s="34">
        <f t="shared" ref="AMY107" si="327">SUM(AMY108:AMY109)</f>
        <v>0</v>
      </c>
      <c r="AMZ107" s="34"/>
      <c r="ANA107" s="83" t="s">
        <v>88</v>
      </c>
      <c r="ANB107" s="84" t="s">
        <v>89</v>
      </c>
      <c r="ANC107" s="85"/>
      <c r="AND107" s="86"/>
      <c r="ANE107" s="86"/>
      <c r="ANF107" s="87"/>
      <c r="ANG107" s="35"/>
      <c r="ANH107" s="36"/>
      <c r="ANI107" s="32"/>
      <c r="ANJ107" s="33"/>
      <c r="ANK107" s="33"/>
      <c r="ANL107" s="34">
        <f t="shared" ref="ANL107" si="328">SUM(ANL108:ANL109)</f>
        <v>0</v>
      </c>
      <c r="ANM107" s="34">
        <f t="shared" ref="ANM107" si="329">SUM(ANM108:ANM109)</f>
        <v>0</v>
      </c>
      <c r="ANN107" s="34">
        <f t="shared" ref="ANN107" si="330">SUM(ANN108:ANN109)</f>
        <v>0</v>
      </c>
      <c r="ANO107" s="34">
        <f t="shared" ref="ANO107" si="331">SUM(ANO108:ANO109)</f>
        <v>0</v>
      </c>
      <c r="ANP107" s="34"/>
      <c r="ANQ107" s="83" t="s">
        <v>88</v>
      </c>
      <c r="ANR107" s="84" t="s">
        <v>89</v>
      </c>
      <c r="ANS107" s="85"/>
      <c r="ANT107" s="86"/>
      <c r="ANU107" s="86"/>
      <c r="ANV107" s="87"/>
      <c r="ANW107" s="35"/>
      <c r="ANX107" s="36"/>
      <c r="ANY107" s="32"/>
      <c r="ANZ107" s="33"/>
      <c r="AOA107" s="33"/>
      <c r="AOB107" s="34">
        <f t="shared" ref="AOB107" si="332">SUM(AOB108:AOB109)</f>
        <v>0</v>
      </c>
      <c r="AOC107" s="34">
        <f t="shared" ref="AOC107" si="333">SUM(AOC108:AOC109)</f>
        <v>0</v>
      </c>
      <c r="AOD107" s="34">
        <f t="shared" ref="AOD107" si="334">SUM(AOD108:AOD109)</f>
        <v>0</v>
      </c>
      <c r="AOE107" s="34">
        <f t="shared" ref="AOE107" si="335">SUM(AOE108:AOE109)</f>
        <v>0</v>
      </c>
      <c r="AOF107" s="34"/>
      <c r="AOG107" s="83" t="s">
        <v>88</v>
      </c>
      <c r="AOH107" s="84" t="s">
        <v>89</v>
      </c>
      <c r="AOI107" s="85"/>
      <c r="AOJ107" s="86"/>
      <c r="AOK107" s="86"/>
      <c r="AOL107" s="87"/>
      <c r="AOM107" s="35"/>
      <c r="AON107" s="36"/>
      <c r="AOO107" s="32"/>
      <c r="AOP107" s="33"/>
      <c r="AOQ107" s="33"/>
      <c r="AOR107" s="34">
        <f t="shared" ref="AOR107" si="336">SUM(AOR108:AOR109)</f>
        <v>0</v>
      </c>
      <c r="AOS107" s="34">
        <f t="shared" ref="AOS107" si="337">SUM(AOS108:AOS109)</f>
        <v>0</v>
      </c>
      <c r="AOT107" s="34">
        <f t="shared" ref="AOT107" si="338">SUM(AOT108:AOT109)</f>
        <v>0</v>
      </c>
      <c r="AOU107" s="34">
        <f t="shared" ref="AOU107" si="339">SUM(AOU108:AOU109)</f>
        <v>0</v>
      </c>
      <c r="AOV107" s="34"/>
      <c r="AOW107" s="83" t="s">
        <v>88</v>
      </c>
      <c r="AOX107" s="84" t="s">
        <v>89</v>
      </c>
      <c r="AOY107" s="85"/>
      <c r="AOZ107" s="86"/>
      <c r="APA107" s="86"/>
      <c r="APB107" s="87"/>
      <c r="APC107" s="35"/>
      <c r="APD107" s="36"/>
      <c r="APE107" s="32"/>
      <c r="APF107" s="33"/>
      <c r="APG107" s="33"/>
      <c r="APH107" s="34">
        <f t="shared" ref="APH107" si="340">SUM(APH108:APH109)</f>
        <v>0</v>
      </c>
      <c r="API107" s="34">
        <f t="shared" ref="API107" si="341">SUM(API108:API109)</f>
        <v>0</v>
      </c>
      <c r="APJ107" s="34">
        <f t="shared" ref="APJ107" si="342">SUM(APJ108:APJ109)</f>
        <v>0</v>
      </c>
      <c r="APK107" s="34">
        <f t="shared" ref="APK107" si="343">SUM(APK108:APK109)</f>
        <v>0</v>
      </c>
      <c r="APL107" s="34"/>
      <c r="APM107" s="83" t="s">
        <v>88</v>
      </c>
      <c r="APN107" s="84" t="s">
        <v>89</v>
      </c>
      <c r="APO107" s="85"/>
      <c r="APP107" s="86"/>
      <c r="APQ107" s="86"/>
      <c r="APR107" s="87"/>
      <c r="APS107" s="35"/>
      <c r="APT107" s="36"/>
      <c r="APU107" s="32"/>
      <c r="APV107" s="33"/>
      <c r="APW107" s="33"/>
      <c r="APX107" s="34">
        <f t="shared" ref="APX107" si="344">SUM(APX108:APX109)</f>
        <v>0</v>
      </c>
      <c r="APY107" s="34">
        <f t="shared" ref="APY107" si="345">SUM(APY108:APY109)</f>
        <v>0</v>
      </c>
      <c r="APZ107" s="34">
        <f t="shared" ref="APZ107" si="346">SUM(APZ108:APZ109)</f>
        <v>0</v>
      </c>
      <c r="AQA107" s="34">
        <f t="shared" ref="AQA107" si="347">SUM(AQA108:AQA109)</f>
        <v>0</v>
      </c>
      <c r="AQB107" s="34"/>
      <c r="AQC107" s="83" t="s">
        <v>88</v>
      </c>
      <c r="AQD107" s="84" t="s">
        <v>89</v>
      </c>
      <c r="AQE107" s="85"/>
      <c r="AQF107" s="86"/>
      <c r="AQG107" s="86"/>
      <c r="AQH107" s="87"/>
      <c r="AQI107" s="35"/>
      <c r="AQJ107" s="36"/>
      <c r="AQK107" s="32"/>
      <c r="AQL107" s="33"/>
      <c r="AQM107" s="33"/>
      <c r="AQN107" s="34">
        <f t="shared" ref="AQN107" si="348">SUM(AQN108:AQN109)</f>
        <v>0</v>
      </c>
      <c r="AQO107" s="34">
        <f t="shared" ref="AQO107" si="349">SUM(AQO108:AQO109)</f>
        <v>0</v>
      </c>
      <c r="AQP107" s="34">
        <f t="shared" ref="AQP107" si="350">SUM(AQP108:AQP109)</f>
        <v>0</v>
      </c>
      <c r="AQQ107" s="34">
        <f t="shared" ref="AQQ107" si="351">SUM(AQQ108:AQQ109)</f>
        <v>0</v>
      </c>
      <c r="AQR107" s="34"/>
      <c r="AQS107" s="83" t="s">
        <v>88</v>
      </c>
      <c r="AQT107" s="84" t="s">
        <v>89</v>
      </c>
      <c r="AQU107" s="85"/>
      <c r="AQV107" s="86"/>
      <c r="AQW107" s="86"/>
      <c r="AQX107" s="87"/>
      <c r="AQY107" s="35"/>
      <c r="AQZ107" s="36"/>
      <c r="ARA107" s="32"/>
      <c r="ARB107" s="33"/>
      <c r="ARC107" s="33"/>
      <c r="ARD107" s="34">
        <f t="shared" ref="ARD107" si="352">SUM(ARD108:ARD109)</f>
        <v>0</v>
      </c>
      <c r="ARE107" s="34">
        <f t="shared" ref="ARE107" si="353">SUM(ARE108:ARE109)</f>
        <v>0</v>
      </c>
      <c r="ARF107" s="34">
        <f t="shared" ref="ARF107" si="354">SUM(ARF108:ARF109)</f>
        <v>0</v>
      </c>
      <c r="ARG107" s="34">
        <f t="shared" ref="ARG107" si="355">SUM(ARG108:ARG109)</f>
        <v>0</v>
      </c>
      <c r="ARH107" s="34"/>
      <c r="ARI107" s="83" t="s">
        <v>88</v>
      </c>
      <c r="ARJ107" s="84" t="s">
        <v>89</v>
      </c>
      <c r="ARK107" s="85"/>
      <c r="ARL107" s="86"/>
      <c r="ARM107" s="86"/>
      <c r="ARN107" s="87"/>
      <c r="ARO107" s="35"/>
      <c r="ARP107" s="36"/>
      <c r="ARQ107" s="32"/>
      <c r="ARR107" s="33"/>
      <c r="ARS107" s="33"/>
      <c r="ART107" s="34">
        <f t="shared" ref="ART107" si="356">SUM(ART108:ART109)</f>
        <v>0</v>
      </c>
      <c r="ARU107" s="34">
        <f t="shared" ref="ARU107" si="357">SUM(ARU108:ARU109)</f>
        <v>0</v>
      </c>
      <c r="ARV107" s="34">
        <f t="shared" ref="ARV107" si="358">SUM(ARV108:ARV109)</f>
        <v>0</v>
      </c>
      <c r="ARW107" s="34">
        <f t="shared" ref="ARW107" si="359">SUM(ARW108:ARW109)</f>
        <v>0</v>
      </c>
      <c r="ARX107" s="34"/>
      <c r="ARY107" s="83" t="s">
        <v>88</v>
      </c>
      <c r="ARZ107" s="84" t="s">
        <v>89</v>
      </c>
      <c r="ASA107" s="85"/>
      <c r="ASB107" s="86"/>
      <c r="ASC107" s="86"/>
      <c r="ASD107" s="87"/>
      <c r="ASE107" s="35"/>
      <c r="ASF107" s="36"/>
      <c r="ASG107" s="32"/>
      <c r="ASH107" s="33"/>
      <c r="ASI107" s="33"/>
      <c r="ASJ107" s="34">
        <f t="shared" ref="ASJ107" si="360">SUM(ASJ108:ASJ109)</f>
        <v>0</v>
      </c>
      <c r="ASK107" s="34">
        <f t="shared" ref="ASK107" si="361">SUM(ASK108:ASK109)</f>
        <v>0</v>
      </c>
      <c r="ASL107" s="34">
        <f t="shared" ref="ASL107" si="362">SUM(ASL108:ASL109)</f>
        <v>0</v>
      </c>
      <c r="ASM107" s="34">
        <f t="shared" ref="ASM107" si="363">SUM(ASM108:ASM109)</f>
        <v>0</v>
      </c>
      <c r="ASN107" s="34"/>
      <c r="ASO107" s="83" t="s">
        <v>88</v>
      </c>
      <c r="ASP107" s="84" t="s">
        <v>89</v>
      </c>
      <c r="ASQ107" s="85"/>
      <c r="ASR107" s="86"/>
      <c r="ASS107" s="86"/>
      <c r="AST107" s="87"/>
      <c r="ASU107" s="35"/>
      <c r="ASV107" s="36"/>
      <c r="ASW107" s="32"/>
      <c r="ASX107" s="33"/>
      <c r="ASY107" s="33"/>
      <c r="ASZ107" s="34">
        <f t="shared" ref="ASZ107" si="364">SUM(ASZ108:ASZ109)</f>
        <v>0</v>
      </c>
      <c r="ATA107" s="34">
        <f t="shared" ref="ATA107" si="365">SUM(ATA108:ATA109)</f>
        <v>0</v>
      </c>
      <c r="ATB107" s="34">
        <f t="shared" ref="ATB107" si="366">SUM(ATB108:ATB109)</f>
        <v>0</v>
      </c>
      <c r="ATC107" s="34">
        <f t="shared" ref="ATC107" si="367">SUM(ATC108:ATC109)</f>
        <v>0</v>
      </c>
      <c r="ATD107" s="34"/>
      <c r="ATE107" s="83" t="s">
        <v>88</v>
      </c>
      <c r="ATF107" s="84" t="s">
        <v>89</v>
      </c>
      <c r="ATG107" s="85"/>
      <c r="ATH107" s="86"/>
      <c r="ATI107" s="86"/>
      <c r="ATJ107" s="87"/>
      <c r="ATK107" s="35"/>
      <c r="ATL107" s="36"/>
      <c r="ATM107" s="32"/>
      <c r="ATN107" s="33"/>
      <c r="ATO107" s="33"/>
      <c r="ATP107" s="34">
        <f t="shared" ref="ATP107" si="368">SUM(ATP108:ATP109)</f>
        <v>0</v>
      </c>
      <c r="ATQ107" s="34">
        <f t="shared" ref="ATQ107" si="369">SUM(ATQ108:ATQ109)</f>
        <v>0</v>
      </c>
      <c r="ATR107" s="34">
        <f t="shared" ref="ATR107" si="370">SUM(ATR108:ATR109)</f>
        <v>0</v>
      </c>
      <c r="ATS107" s="34">
        <f t="shared" ref="ATS107" si="371">SUM(ATS108:ATS109)</f>
        <v>0</v>
      </c>
      <c r="ATT107" s="34"/>
      <c r="ATU107" s="83" t="s">
        <v>88</v>
      </c>
      <c r="ATV107" s="84" t="s">
        <v>89</v>
      </c>
      <c r="ATW107" s="85"/>
      <c r="ATX107" s="86"/>
      <c r="ATY107" s="86"/>
      <c r="ATZ107" s="87"/>
      <c r="AUA107" s="35"/>
      <c r="AUB107" s="36"/>
      <c r="AUC107" s="32"/>
      <c r="AUD107" s="33"/>
      <c r="AUE107" s="33"/>
      <c r="AUF107" s="34">
        <f t="shared" ref="AUF107" si="372">SUM(AUF108:AUF109)</f>
        <v>0</v>
      </c>
      <c r="AUG107" s="34">
        <f t="shared" ref="AUG107" si="373">SUM(AUG108:AUG109)</f>
        <v>0</v>
      </c>
      <c r="AUH107" s="34">
        <f t="shared" ref="AUH107" si="374">SUM(AUH108:AUH109)</f>
        <v>0</v>
      </c>
      <c r="AUI107" s="34">
        <f t="shared" ref="AUI107" si="375">SUM(AUI108:AUI109)</f>
        <v>0</v>
      </c>
      <c r="AUJ107" s="34"/>
      <c r="AUK107" s="83" t="s">
        <v>88</v>
      </c>
      <c r="AUL107" s="84" t="s">
        <v>89</v>
      </c>
      <c r="AUM107" s="85"/>
      <c r="AUN107" s="86"/>
      <c r="AUO107" s="86"/>
      <c r="AUP107" s="87"/>
      <c r="AUQ107" s="35"/>
      <c r="AUR107" s="36"/>
      <c r="AUS107" s="32"/>
      <c r="AUT107" s="33"/>
      <c r="AUU107" s="33"/>
      <c r="AUV107" s="34">
        <f t="shared" ref="AUV107" si="376">SUM(AUV108:AUV109)</f>
        <v>0</v>
      </c>
      <c r="AUW107" s="34">
        <f t="shared" ref="AUW107" si="377">SUM(AUW108:AUW109)</f>
        <v>0</v>
      </c>
      <c r="AUX107" s="34">
        <f t="shared" ref="AUX107" si="378">SUM(AUX108:AUX109)</f>
        <v>0</v>
      </c>
      <c r="AUY107" s="34">
        <f t="shared" ref="AUY107" si="379">SUM(AUY108:AUY109)</f>
        <v>0</v>
      </c>
      <c r="AUZ107" s="34"/>
      <c r="AVA107" s="83" t="s">
        <v>88</v>
      </c>
      <c r="AVB107" s="84" t="s">
        <v>89</v>
      </c>
      <c r="AVC107" s="85"/>
      <c r="AVD107" s="86"/>
      <c r="AVE107" s="86"/>
      <c r="AVF107" s="87"/>
      <c r="AVG107" s="35"/>
      <c r="AVH107" s="36"/>
      <c r="AVI107" s="32"/>
      <c r="AVJ107" s="33"/>
      <c r="AVK107" s="33"/>
      <c r="AVL107" s="34">
        <f t="shared" ref="AVL107" si="380">SUM(AVL108:AVL109)</f>
        <v>0</v>
      </c>
      <c r="AVM107" s="34">
        <f t="shared" ref="AVM107" si="381">SUM(AVM108:AVM109)</f>
        <v>0</v>
      </c>
      <c r="AVN107" s="34">
        <f t="shared" ref="AVN107" si="382">SUM(AVN108:AVN109)</f>
        <v>0</v>
      </c>
      <c r="AVO107" s="34">
        <f t="shared" ref="AVO107" si="383">SUM(AVO108:AVO109)</f>
        <v>0</v>
      </c>
      <c r="AVP107" s="34"/>
      <c r="AVQ107" s="83" t="s">
        <v>88</v>
      </c>
      <c r="AVR107" s="84" t="s">
        <v>89</v>
      </c>
      <c r="AVS107" s="85"/>
      <c r="AVT107" s="86"/>
      <c r="AVU107" s="86"/>
      <c r="AVV107" s="87"/>
      <c r="AVW107" s="35"/>
      <c r="AVX107" s="36"/>
      <c r="AVY107" s="32"/>
      <c r="AVZ107" s="33"/>
      <c r="AWA107" s="33"/>
      <c r="AWB107" s="34">
        <f t="shared" ref="AWB107" si="384">SUM(AWB108:AWB109)</f>
        <v>0</v>
      </c>
      <c r="AWC107" s="34">
        <f t="shared" ref="AWC107" si="385">SUM(AWC108:AWC109)</f>
        <v>0</v>
      </c>
      <c r="AWD107" s="34">
        <f t="shared" ref="AWD107" si="386">SUM(AWD108:AWD109)</f>
        <v>0</v>
      </c>
      <c r="AWE107" s="34">
        <f t="shared" ref="AWE107" si="387">SUM(AWE108:AWE109)</f>
        <v>0</v>
      </c>
      <c r="AWF107" s="34"/>
      <c r="AWG107" s="83" t="s">
        <v>88</v>
      </c>
      <c r="AWH107" s="84" t="s">
        <v>89</v>
      </c>
      <c r="AWI107" s="85"/>
      <c r="AWJ107" s="86"/>
      <c r="AWK107" s="86"/>
      <c r="AWL107" s="87"/>
      <c r="AWM107" s="35"/>
      <c r="AWN107" s="36"/>
      <c r="AWO107" s="32"/>
      <c r="AWP107" s="33"/>
      <c r="AWQ107" s="33"/>
      <c r="AWR107" s="34">
        <f t="shared" ref="AWR107" si="388">SUM(AWR108:AWR109)</f>
        <v>0</v>
      </c>
      <c r="AWS107" s="34">
        <f t="shared" ref="AWS107" si="389">SUM(AWS108:AWS109)</f>
        <v>0</v>
      </c>
      <c r="AWT107" s="34">
        <f t="shared" ref="AWT107" si="390">SUM(AWT108:AWT109)</f>
        <v>0</v>
      </c>
      <c r="AWU107" s="34">
        <f t="shared" ref="AWU107" si="391">SUM(AWU108:AWU109)</f>
        <v>0</v>
      </c>
      <c r="AWV107" s="34"/>
      <c r="AWW107" s="83" t="s">
        <v>88</v>
      </c>
      <c r="AWX107" s="84" t="s">
        <v>89</v>
      </c>
      <c r="AWY107" s="85"/>
      <c r="AWZ107" s="86"/>
      <c r="AXA107" s="86"/>
      <c r="AXB107" s="87"/>
      <c r="AXC107" s="35"/>
      <c r="AXD107" s="36"/>
      <c r="AXE107" s="32"/>
      <c r="AXF107" s="33"/>
      <c r="AXG107" s="33"/>
      <c r="AXH107" s="34">
        <f t="shared" ref="AXH107" si="392">SUM(AXH108:AXH109)</f>
        <v>0</v>
      </c>
      <c r="AXI107" s="34">
        <f t="shared" ref="AXI107" si="393">SUM(AXI108:AXI109)</f>
        <v>0</v>
      </c>
      <c r="AXJ107" s="34">
        <f t="shared" ref="AXJ107" si="394">SUM(AXJ108:AXJ109)</f>
        <v>0</v>
      </c>
      <c r="AXK107" s="34">
        <f t="shared" ref="AXK107" si="395">SUM(AXK108:AXK109)</f>
        <v>0</v>
      </c>
      <c r="AXL107" s="34"/>
      <c r="AXM107" s="83" t="s">
        <v>88</v>
      </c>
      <c r="AXN107" s="84" t="s">
        <v>89</v>
      </c>
      <c r="AXO107" s="85"/>
      <c r="AXP107" s="86"/>
      <c r="AXQ107" s="86"/>
      <c r="AXR107" s="87"/>
      <c r="AXS107" s="35"/>
      <c r="AXT107" s="36"/>
      <c r="AXU107" s="32"/>
      <c r="AXV107" s="33"/>
      <c r="AXW107" s="33"/>
      <c r="AXX107" s="34">
        <f t="shared" ref="AXX107" si="396">SUM(AXX108:AXX109)</f>
        <v>0</v>
      </c>
      <c r="AXY107" s="34">
        <f t="shared" ref="AXY107" si="397">SUM(AXY108:AXY109)</f>
        <v>0</v>
      </c>
      <c r="AXZ107" s="34">
        <f t="shared" ref="AXZ107" si="398">SUM(AXZ108:AXZ109)</f>
        <v>0</v>
      </c>
      <c r="AYA107" s="34">
        <f t="shared" ref="AYA107" si="399">SUM(AYA108:AYA109)</f>
        <v>0</v>
      </c>
      <c r="AYB107" s="34"/>
      <c r="AYC107" s="83" t="s">
        <v>88</v>
      </c>
      <c r="AYD107" s="84" t="s">
        <v>89</v>
      </c>
      <c r="AYE107" s="85"/>
      <c r="AYF107" s="86"/>
      <c r="AYG107" s="86"/>
      <c r="AYH107" s="87"/>
      <c r="AYI107" s="35"/>
      <c r="AYJ107" s="36"/>
      <c r="AYK107" s="32"/>
      <c r="AYL107" s="33"/>
      <c r="AYM107" s="33"/>
      <c r="AYN107" s="34">
        <f t="shared" ref="AYN107" si="400">SUM(AYN108:AYN109)</f>
        <v>0</v>
      </c>
      <c r="AYO107" s="34">
        <f t="shared" ref="AYO107" si="401">SUM(AYO108:AYO109)</f>
        <v>0</v>
      </c>
      <c r="AYP107" s="34">
        <f t="shared" ref="AYP107" si="402">SUM(AYP108:AYP109)</f>
        <v>0</v>
      </c>
      <c r="AYQ107" s="34">
        <f t="shared" ref="AYQ107" si="403">SUM(AYQ108:AYQ109)</f>
        <v>0</v>
      </c>
      <c r="AYR107" s="34"/>
      <c r="AYS107" s="83" t="s">
        <v>88</v>
      </c>
      <c r="AYT107" s="84" t="s">
        <v>89</v>
      </c>
      <c r="AYU107" s="85"/>
      <c r="AYV107" s="86"/>
      <c r="AYW107" s="86"/>
      <c r="AYX107" s="87"/>
      <c r="AYY107" s="35"/>
      <c r="AYZ107" s="36"/>
      <c r="AZA107" s="32"/>
      <c r="AZB107" s="33"/>
      <c r="AZC107" s="33"/>
      <c r="AZD107" s="34">
        <f t="shared" ref="AZD107" si="404">SUM(AZD108:AZD109)</f>
        <v>0</v>
      </c>
      <c r="AZE107" s="34">
        <f t="shared" ref="AZE107" si="405">SUM(AZE108:AZE109)</f>
        <v>0</v>
      </c>
      <c r="AZF107" s="34">
        <f t="shared" ref="AZF107" si="406">SUM(AZF108:AZF109)</f>
        <v>0</v>
      </c>
      <c r="AZG107" s="34">
        <f t="shared" ref="AZG107" si="407">SUM(AZG108:AZG109)</f>
        <v>0</v>
      </c>
      <c r="AZH107" s="34"/>
      <c r="AZI107" s="83" t="s">
        <v>88</v>
      </c>
      <c r="AZJ107" s="84" t="s">
        <v>89</v>
      </c>
      <c r="AZK107" s="85"/>
      <c r="AZL107" s="86"/>
      <c r="AZM107" s="86"/>
      <c r="AZN107" s="87"/>
      <c r="AZO107" s="35"/>
      <c r="AZP107" s="36"/>
      <c r="AZQ107" s="32"/>
      <c r="AZR107" s="33"/>
      <c r="AZS107" s="33"/>
      <c r="AZT107" s="34">
        <f t="shared" ref="AZT107" si="408">SUM(AZT108:AZT109)</f>
        <v>0</v>
      </c>
      <c r="AZU107" s="34">
        <f t="shared" ref="AZU107" si="409">SUM(AZU108:AZU109)</f>
        <v>0</v>
      </c>
      <c r="AZV107" s="34">
        <f t="shared" ref="AZV107" si="410">SUM(AZV108:AZV109)</f>
        <v>0</v>
      </c>
      <c r="AZW107" s="34">
        <f t="shared" ref="AZW107" si="411">SUM(AZW108:AZW109)</f>
        <v>0</v>
      </c>
      <c r="AZX107" s="34"/>
      <c r="AZY107" s="83" t="s">
        <v>88</v>
      </c>
      <c r="AZZ107" s="84" t="s">
        <v>89</v>
      </c>
      <c r="BAA107" s="85"/>
      <c r="BAB107" s="86"/>
      <c r="BAC107" s="86"/>
      <c r="BAD107" s="87"/>
      <c r="BAE107" s="35"/>
      <c r="BAF107" s="36"/>
      <c r="BAG107" s="32"/>
      <c r="BAH107" s="33"/>
      <c r="BAI107" s="33"/>
      <c r="BAJ107" s="34">
        <f t="shared" ref="BAJ107" si="412">SUM(BAJ108:BAJ109)</f>
        <v>0</v>
      </c>
      <c r="BAK107" s="34">
        <f t="shared" ref="BAK107" si="413">SUM(BAK108:BAK109)</f>
        <v>0</v>
      </c>
      <c r="BAL107" s="34">
        <f t="shared" ref="BAL107" si="414">SUM(BAL108:BAL109)</f>
        <v>0</v>
      </c>
      <c r="BAM107" s="34">
        <f t="shared" ref="BAM107" si="415">SUM(BAM108:BAM109)</f>
        <v>0</v>
      </c>
      <c r="BAN107" s="34"/>
      <c r="BAO107" s="83" t="s">
        <v>88</v>
      </c>
      <c r="BAP107" s="84" t="s">
        <v>89</v>
      </c>
      <c r="BAQ107" s="85"/>
      <c r="BAR107" s="86"/>
      <c r="BAS107" s="86"/>
      <c r="BAT107" s="87"/>
      <c r="BAU107" s="35"/>
      <c r="BAV107" s="36"/>
      <c r="BAW107" s="32"/>
      <c r="BAX107" s="33"/>
      <c r="BAY107" s="33"/>
      <c r="BAZ107" s="34">
        <f t="shared" ref="BAZ107" si="416">SUM(BAZ108:BAZ109)</f>
        <v>0</v>
      </c>
      <c r="BBA107" s="34">
        <f t="shared" ref="BBA107" si="417">SUM(BBA108:BBA109)</f>
        <v>0</v>
      </c>
      <c r="BBB107" s="34">
        <f t="shared" ref="BBB107" si="418">SUM(BBB108:BBB109)</f>
        <v>0</v>
      </c>
      <c r="BBC107" s="34">
        <f t="shared" ref="BBC107" si="419">SUM(BBC108:BBC109)</f>
        <v>0</v>
      </c>
      <c r="BBD107" s="34"/>
      <c r="BBE107" s="83" t="s">
        <v>88</v>
      </c>
      <c r="BBF107" s="84" t="s">
        <v>89</v>
      </c>
      <c r="BBG107" s="85"/>
      <c r="BBH107" s="86"/>
      <c r="BBI107" s="86"/>
      <c r="BBJ107" s="87"/>
      <c r="BBK107" s="35"/>
      <c r="BBL107" s="36"/>
      <c r="BBM107" s="32"/>
      <c r="BBN107" s="33"/>
      <c r="BBO107" s="33"/>
      <c r="BBP107" s="34">
        <f t="shared" ref="BBP107" si="420">SUM(BBP108:BBP109)</f>
        <v>0</v>
      </c>
      <c r="BBQ107" s="34">
        <f t="shared" ref="BBQ107" si="421">SUM(BBQ108:BBQ109)</f>
        <v>0</v>
      </c>
      <c r="BBR107" s="34">
        <f t="shared" ref="BBR107" si="422">SUM(BBR108:BBR109)</f>
        <v>0</v>
      </c>
      <c r="BBS107" s="34">
        <f t="shared" ref="BBS107" si="423">SUM(BBS108:BBS109)</f>
        <v>0</v>
      </c>
      <c r="BBT107" s="34"/>
      <c r="BBU107" s="83" t="s">
        <v>88</v>
      </c>
      <c r="BBV107" s="84" t="s">
        <v>89</v>
      </c>
      <c r="BBW107" s="85"/>
      <c r="BBX107" s="86"/>
      <c r="BBY107" s="86"/>
      <c r="BBZ107" s="87"/>
      <c r="BCA107" s="35"/>
      <c r="BCB107" s="36"/>
      <c r="BCC107" s="32"/>
      <c r="BCD107" s="33"/>
      <c r="BCE107" s="33"/>
      <c r="BCF107" s="34">
        <f t="shared" ref="BCF107" si="424">SUM(BCF108:BCF109)</f>
        <v>0</v>
      </c>
      <c r="BCG107" s="34">
        <f t="shared" ref="BCG107" si="425">SUM(BCG108:BCG109)</f>
        <v>0</v>
      </c>
      <c r="BCH107" s="34">
        <f t="shared" ref="BCH107" si="426">SUM(BCH108:BCH109)</f>
        <v>0</v>
      </c>
      <c r="BCI107" s="34">
        <f t="shared" ref="BCI107" si="427">SUM(BCI108:BCI109)</f>
        <v>0</v>
      </c>
      <c r="BCJ107" s="34"/>
      <c r="BCK107" s="83" t="s">
        <v>88</v>
      </c>
      <c r="BCL107" s="84" t="s">
        <v>89</v>
      </c>
      <c r="BCM107" s="85"/>
      <c r="BCN107" s="86"/>
      <c r="BCO107" s="86"/>
      <c r="BCP107" s="87"/>
      <c r="BCQ107" s="35"/>
      <c r="BCR107" s="36"/>
      <c r="BCS107" s="32"/>
      <c r="BCT107" s="33"/>
      <c r="BCU107" s="33"/>
      <c r="BCV107" s="34">
        <f t="shared" ref="BCV107" si="428">SUM(BCV108:BCV109)</f>
        <v>0</v>
      </c>
      <c r="BCW107" s="34">
        <f t="shared" ref="BCW107" si="429">SUM(BCW108:BCW109)</f>
        <v>0</v>
      </c>
      <c r="BCX107" s="34">
        <f t="shared" ref="BCX107" si="430">SUM(BCX108:BCX109)</f>
        <v>0</v>
      </c>
      <c r="BCY107" s="34">
        <f t="shared" ref="BCY107" si="431">SUM(BCY108:BCY109)</f>
        <v>0</v>
      </c>
      <c r="BCZ107" s="34"/>
      <c r="BDA107" s="83" t="s">
        <v>88</v>
      </c>
      <c r="BDB107" s="84" t="s">
        <v>89</v>
      </c>
      <c r="BDC107" s="85"/>
      <c r="BDD107" s="86"/>
      <c r="BDE107" s="86"/>
      <c r="BDF107" s="87"/>
      <c r="BDG107" s="35"/>
      <c r="BDH107" s="36"/>
      <c r="BDI107" s="32"/>
      <c r="BDJ107" s="33"/>
      <c r="BDK107" s="33"/>
      <c r="BDL107" s="34">
        <f t="shared" ref="BDL107" si="432">SUM(BDL108:BDL109)</f>
        <v>0</v>
      </c>
      <c r="BDM107" s="34">
        <f t="shared" ref="BDM107" si="433">SUM(BDM108:BDM109)</f>
        <v>0</v>
      </c>
      <c r="BDN107" s="34">
        <f t="shared" ref="BDN107" si="434">SUM(BDN108:BDN109)</f>
        <v>0</v>
      </c>
      <c r="BDO107" s="34">
        <f t="shared" ref="BDO107" si="435">SUM(BDO108:BDO109)</f>
        <v>0</v>
      </c>
      <c r="BDP107" s="34"/>
      <c r="BDQ107" s="83" t="s">
        <v>88</v>
      </c>
      <c r="BDR107" s="84" t="s">
        <v>89</v>
      </c>
      <c r="BDS107" s="85"/>
      <c r="BDT107" s="86"/>
      <c r="BDU107" s="86"/>
      <c r="BDV107" s="87"/>
      <c r="BDW107" s="35"/>
      <c r="BDX107" s="36"/>
      <c r="BDY107" s="32"/>
      <c r="BDZ107" s="33"/>
      <c r="BEA107" s="33"/>
      <c r="BEB107" s="34">
        <f t="shared" ref="BEB107" si="436">SUM(BEB108:BEB109)</f>
        <v>0</v>
      </c>
      <c r="BEC107" s="34">
        <f t="shared" ref="BEC107" si="437">SUM(BEC108:BEC109)</f>
        <v>0</v>
      </c>
      <c r="BED107" s="34">
        <f t="shared" ref="BED107" si="438">SUM(BED108:BED109)</f>
        <v>0</v>
      </c>
      <c r="BEE107" s="34">
        <f t="shared" ref="BEE107" si="439">SUM(BEE108:BEE109)</f>
        <v>0</v>
      </c>
      <c r="BEF107" s="34"/>
      <c r="BEG107" s="83" t="s">
        <v>88</v>
      </c>
      <c r="BEH107" s="84" t="s">
        <v>89</v>
      </c>
      <c r="BEI107" s="85"/>
      <c r="BEJ107" s="86"/>
      <c r="BEK107" s="86"/>
      <c r="BEL107" s="87"/>
      <c r="BEM107" s="35"/>
      <c r="BEN107" s="36"/>
      <c r="BEO107" s="32"/>
      <c r="BEP107" s="33"/>
      <c r="BEQ107" s="33"/>
      <c r="BER107" s="34">
        <f t="shared" ref="BER107" si="440">SUM(BER108:BER109)</f>
        <v>0</v>
      </c>
      <c r="BES107" s="34">
        <f t="shared" ref="BES107" si="441">SUM(BES108:BES109)</f>
        <v>0</v>
      </c>
      <c r="BET107" s="34">
        <f t="shared" ref="BET107" si="442">SUM(BET108:BET109)</f>
        <v>0</v>
      </c>
      <c r="BEU107" s="34">
        <f t="shared" ref="BEU107" si="443">SUM(BEU108:BEU109)</f>
        <v>0</v>
      </c>
      <c r="BEV107" s="34"/>
      <c r="BEW107" s="83" t="s">
        <v>88</v>
      </c>
      <c r="BEX107" s="84" t="s">
        <v>89</v>
      </c>
      <c r="BEY107" s="85"/>
      <c r="BEZ107" s="86"/>
      <c r="BFA107" s="86"/>
      <c r="BFB107" s="87"/>
      <c r="BFC107" s="35"/>
      <c r="BFD107" s="36"/>
      <c r="BFE107" s="32"/>
      <c r="BFF107" s="33"/>
      <c r="BFG107" s="33"/>
      <c r="BFH107" s="34">
        <f t="shared" ref="BFH107" si="444">SUM(BFH108:BFH109)</f>
        <v>0</v>
      </c>
      <c r="BFI107" s="34">
        <f t="shared" ref="BFI107" si="445">SUM(BFI108:BFI109)</f>
        <v>0</v>
      </c>
      <c r="BFJ107" s="34">
        <f t="shared" ref="BFJ107" si="446">SUM(BFJ108:BFJ109)</f>
        <v>0</v>
      </c>
      <c r="BFK107" s="34">
        <f t="shared" ref="BFK107" si="447">SUM(BFK108:BFK109)</f>
        <v>0</v>
      </c>
      <c r="BFL107" s="34"/>
      <c r="BFM107" s="83" t="s">
        <v>88</v>
      </c>
      <c r="BFN107" s="84" t="s">
        <v>89</v>
      </c>
      <c r="BFO107" s="85"/>
      <c r="BFP107" s="86"/>
      <c r="BFQ107" s="86"/>
      <c r="BFR107" s="87"/>
      <c r="BFS107" s="35"/>
      <c r="BFT107" s="36"/>
      <c r="BFU107" s="32"/>
      <c r="BFV107" s="33"/>
      <c r="BFW107" s="33"/>
      <c r="BFX107" s="34">
        <f t="shared" ref="BFX107" si="448">SUM(BFX108:BFX109)</f>
        <v>0</v>
      </c>
      <c r="BFY107" s="34">
        <f t="shared" ref="BFY107" si="449">SUM(BFY108:BFY109)</f>
        <v>0</v>
      </c>
      <c r="BFZ107" s="34">
        <f t="shared" ref="BFZ107" si="450">SUM(BFZ108:BFZ109)</f>
        <v>0</v>
      </c>
      <c r="BGA107" s="34">
        <f t="shared" ref="BGA107" si="451">SUM(BGA108:BGA109)</f>
        <v>0</v>
      </c>
      <c r="BGB107" s="34"/>
      <c r="BGC107" s="83" t="s">
        <v>88</v>
      </c>
      <c r="BGD107" s="84" t="s">
        <v>89</v>
      </c>
      <c r="BGE107" s="85"/>
      <c r="BGF107" s="86"/>
      <c r="BGG107" s="86"/>
      <c r="BGH107" s="87"/>
      <c r="BGI107" s="35"/>
      <c r="BGJ107" s="36"/>
      <c r="BGK107" s="32"/>
      <c r="BGL107" s="33"/>
      <c r="BGM107" s="33"/>
      <c r="BGN107" s="34">
        <f t="shared" ref="BGN107" si="452">SUM(BGN108:BGN109)</f>
        <v>0</v>
      </c>
      <c r="BGO107" s="34">
        <f t="shared" ref="BGO107" si="453">SUM(BGO108:BGO109)</f>
        <v>0</v>
      </c>
      <c r="BGP107" s="34">
        <f t="shared" ref="BGP107" si="454">SUM(BGP108:BGP109)</f>
        <v>0</v>
      </c>
      <c r="BGQ107" s="34">
        <f t="shared" ref="BGQ107" si="455">SUM(BGQ108:BGQ109)</f>
        <v>0</v>
      </c>
      <c r="BGR107" s="34"/>
      <c r="BGS107" s="83" t="s">
        <v>88</v>
      </c>
      <c r="BGT107" s="84" t="s">
        <v>89</v>
      </c>
      <c r="BGU107" s="85"/>
      <c r="BGV107" s="86"/>
      <c r="BGW107" s="86"/>
      <c r="BGX107" s="87"/>
      <c r="BGY107" s="35"/>
      <c r="BGZ107" s="36"/>
      <c r="BHA107" s="32"/>
      <c r="BHB107" s="33"/>
      <c r="BHC107" s="33"/>
      <c r="BHD107" s="34">
        <f t="shared" ref="BHD107" si="456">SUM(BHD108:BHD109)</f>
        <v>0</v>
      </c>
      <c r="BHE107" s="34">
        <f t="shared" ref="BHE107" si="457">SUM(BHE108:BHE109)</f>
        <v>0</v>
      </c>
      <c r="BHF107" s="34">
        <f t="shared" ref="BHF107" si="458">SUM(BHF108:BHF109)</f>
        <v>0</v>
      </c>
      <c r="BHG107" s="34">
        <f t="shared" ref="BHG107" si="459">SUM(BHG108:BHG109)</f>
        <v>0</v>
      </c>
      <c r="BHH107" s="34"/>
      <c r="BHI107" s="83" t="s">
        <v>88</v>
      </c>
      <c r="BHJ107" s="84" t="s">
        <v>89</v>
      </c>
      <c r="BHK107" s="85"/>
      <c r="BHL107" s="86"/>
      <c r="BHM107" s="86"/>
      <c r="BHN107" s="87"/>
      <c r="BHO107" s="35"/>
      <c r="BHP107" s="36"/>
      <c r="BHQ107" s="32"/>
      <c r="BHR107" s="33"/>
      <c r="BHS107" s="33"/>
      <c r="BHT107" s="34">
        <f t="shared" ref="BHT107" si="460">SUM(BHT108:BHT109)</f>
        <v>0</v>
      </c>
      <c r="BHU107" s="34">
        <f t="shared" ref="BHU107" si="461">SUM(BHU108:BHU109)</f>
        <v>0</v>
      </c>
      <c r="BHV107" s="34">
        <f t="shared" ref="BHV107" si="462">SUM(BHV108:BHV109)</f>
        <v>0</v>
      </c>
      <c r="BHW107" s="34">
        <f t="shared" ref="BHW107" si="463">SUM(BHW108:BHW109)</f>
        <v>0</v>
      </c>
      <c r="BHX107" s="34"/>
      <c r="BHY107" s="83" t="s">
        <v>88</v>
      </c>
      <c r="BHZ107" s="84" t="s">
        <v>89</v>
      </c>
      <c r="BIA107" s="85"/>
      <c r="BIB107" s="86"/>
      <c r="BIC107" s="86"/>
      <c r="BID107" s="87"/>
      <c r="BIE107" s="35"/>
      <c r="BIF107" s="36"/>
      <c r="BIG107" s="32"/>
      <c r="BIH107" s="33"/>
      <c r="BII107" s="33"/>
      <c r="BIJ107" s="34">
        <f t="shared" ref="BIJ107" si="464">SUM(BIJ108:BIJ109)</f>
        <v>0</v>
      </c>
      <c r="BIK107" s="34">
        <f t="shared" ref="BIK107" si="465">SUM(BIK108:BIK109)</f>
        <v>0</v>
      </c>
      <c r="BIL107" s="34">
        <f t="shared" ref="BIL107" si="466">SUM(BIL108:BIL109)</f>
        <v>0</v>
      </c>
      <c r="BIM107" s="34">
        <f t="shared" ref="BIM107" si="467">SUM(BIM108:BIM109)</f>
        <v>0</v>
      </c>
      <c r="BIN107" s="34"/>
      <c r="BIO107" s="83" t="s">
        <v>88</v>
      </c>
      <c r="BIP107" s="84" t="s">
        <v>89</v>
      </c>
      <c r="BIQ107" s="85"/>
      <c r="BIR107" s="86"/>
      <c r="BIS107" s="86"/>
      <c r="BIT107" s="87"/>
      <c r="BIU107" s="35"/>
      <c r="BIV107" s="36"/>
      <c r="BIW107" s="32"/>
      <c r="BIX107" s="33"/>
      <c r="BIY107" s="33"/>
      <c r="BIZ107" s="34">
        <f t="shared" ref="BIZ107" si="468">SUM(BIZ108:BIZ109)</f>
        <v>0</v>
      </c>
      <c r="BJA107" s="34">
        <f t="shared" ref="BJA107" si="469">SUM(BJA108:BJA109)</f>
        <v>0</v>
      </c>
      <c r="BJB107" s="34">
        <f t="shared" ref="BJB107" si="470">SUM(BJB108:BJB109)</f>
        <v>0</v>
      </c>
      <c r="BJC107" s="34">
        <f t="shared" ref="BJC107" si="471">SUM(BJC108:BJC109)</f>
        <v>0</v>
      </c>
      <c r="BJD107" s="34"/>
      <c r="BJE107" s="83" t="s">
        <v>88</v>
      </c>
      <c r="BJF107" s="84" t="s">
        <v>89</v>
      </c>
      <c r="BJG107" s="85"/>
      <c r="BJH107" s="86"/>
      <c r="BJI107" s="86"/>
      <c r="BJJ107" s="87"/>
      <c r="BJK107" s="35"/>
      <c r="BJL107" s="36"/>
      <c r="BJM107" s="32"/>
      <c r="BJN107" s="33"/>
      <c r="BJO107" s="33"/>
      <c r="BJP107" s="34">
        <f t="shared" ref="BJP107" si="472">SUM(BJP108:BJP109)</f>
        <v>0</v>
      </c>
      <c r="BJQ107" s="34">
        <f t="shared" ref="BJQ107" si="473">SUM(BJQ108:BJQ109)</f>
        <v>0</v>
      </c>
      <c r="BJR107" s="34">
        <f t="shared" ref="BJR107" si="474">SUM(BJR108:BJR109)</f>
        <v>0</v>
      </c>
      <c r="BJS107" s="34">
        <f t="shared" ref="BJS107" si="475">SUM(BJS108:BJS109)</f>
        <v>0</v>
      </c>
      <c r="BJT107" s="34"/>
      <c r="BJU107" s="83" t="s">
        <v>88</v>
      </c>
      <c r="BJV107" s="84" t="s">
        <v>89</v>
      </c>
      <c r="BJW107" s="85"/>
      <c r="BJX107" s="86"/>
      <c r="BJY107" s="86"/>
      <c r="BJZ107" s="87"/>
      <c r="BKA107" s="35"/>
      <c r="BKB107" s="36"/>
      <c r="BKC107" s="32"/>
      <c r="BKD107" s="33"/>
      <c r="BKE107" s="33"/>
      <c r="BKF107" s="34">
        <f t="shared" ref="BKF107" si="476">SUM(BKF108:BKF109)</f>
        <v>0</v>
      </c>
      <c r="BKG107" s="34">
        <f t="shared" ref="BKG107" si="477">SUM(BKG108:BKG109)</f>
        <v>0</v>
      </c>
      <c r="BKH107" s="34">
        <f t="shared" ref="BKH107" si="478">SUM(BKH108:BKH109)</f>
        <v>0</v>
      </c>
      <c r="BKI107" s="34">
        <f t="shared" ref="BKI107" si="479">SUM(BKI108:BKI109)</f>
        <v>0</v>
      </c>
      <c r="BKJ107" s="34"/>
      <c r="BKK107" s="83" t="s">
        <v>88</v>
      </c>
      <c r="BKL107" s="84" t="s">
        <v>89</v>
      </c>
      <c r="BKM107" s="85"/>
      <c r="BKN107" s="86"/>
      <c r="BKO107" s="86"/>
      <c r="BKP107" s="87"/>
      <c r="BKQ107" s="35"/>
      <c r="BKR107" s="36"/>
      <c r="BKS107" s="32"/>
      <c r="BKT107" s="33"/>
      <c r="BKU107" s="33"/>
      <c r="BKV107" s="34">
        <f t="shared" ref="BKV107" si="480">SUM(BKV108:BKV109)</f>
        <v>0</v>
      </c>
      <c r="BKW107" s="34">
        <f t="shared" ref="BKW107" si="481">SUM(BKW108:BKW109)</f>
        <v>0</v>
      </c>
      <c r="BKX107" s="34">
        <f t="shared" ref="BKX107" si="482">SUM(BKX108:BKX109)</f>
        <v>0</v>
      </c>
      <c r="BKY107" s="34">
        <f t="shared" ref="BKY107" si="483">SUM(BKY108:BKY109)</f>
        <v>0</v>
      </c>
      <c r="BKZ107" s="34"/>
      <c r="BLA107" s="83" t="s">
        <v>88</v>
      </c>
      <c r="BLB107" s="84" t="s">
        <v>89</v>
      </c>
      <c r="BLC107" s="85"/>
      <c r="BLD107" s="86"/>
      <c r="BLE107" s="86"/>
      <c r="BLF107" s="87"/>
      <c r="BLG107" s="35"/>
      <c r="BLH107" s="36"/>
      <c r="BLI107" s="32"/>
      <c r="BLJ107" s="33"/>
      <c r="BLK107" s="33"/>
      <c r="BLL107" s="34">
        <f t="shared" ref="BLL107" si="484">SUM(BLL108:BLL109)</f>
        <v>0</v>
      </c>
      <c r="BLM107" s="34">
        <f t="shared" ref="BLM107" si="485">SUM(BLM108:BLM109)</f>
        <v>0</v>
      </c>
      <c r="BLN107" s="34">
        <f t="shared" ref="BLN107" si="486">SUM(BLN108:BLN109)</f>
        <v>0</v>
      </c>
      <c r="BLO107" s="34">
        <f t="shared" ref="BLO107" si="487">SUM(BLO108:BLO109)</f>
        <v>0</v>
      </c>
      <c r="BLP107" s="34"/>
      <c r="BLQ107" s="83" t="s">
        <v>88</v>
      </c>
      <c r="BLR107" s="84" t="s">
        <v>89</v>
      </c>
      <c r="BLS107" s="85"/>
      <c r="BLT107" s="86"/>
      <c r="BLU107" s="86"/>
      <c r="BLV107" s="87"/>
      <c r="BLW107" s="35"/>
      <c r="BLX107" s="36"/>
      <c r="BLY107" s="32"/>
      <c r="BLZ107" s="33"/>
      <c r="BMA107" s="33"/>
      <c r="BMB107" s="34">
        <f t="shared" ref="BMB107" si="488">SUM(BMB108:BMB109)</f>
        <v>0</v>
      </c>
      <c r="BMC107" s="34">
        <f t="shared" ref="BMC107" si="489">SUM(BMC108:BMC109)</f>
        <v>0</v>
      </c>
      <c r="BMD107" s="34">
        <f t="shared" ref="BMD107" si="490">SUM(BMD108:BMD109)</f>
        <v>0</v>
      </c>
      <c r="BME107" s="34">
        <f t="shared" ref="BME107" si="491">SUM(BME108:BME109)</f>
        <v>0</v>
      </c>
      <c r="BMF107" s="34"/>
      <c r="BMG107" s="83" t="s">
        <v>88</v>
      </c>
      <c r="BMH107" s="84" t="s">
        <v>89</v>
      </c>
      <c r="BMI107" s="85"/>
      <c r="BMJ107" s="86"/>
      <c r="BMK107" s="86"/>
      <c r="BML107" s="87"/>
      <c r="BMM107" s="35"/>
      <c r="BMN107" s="36"/>
      <c r="BMO107" s="32"/>
      <c r="BMP107" s="33"/>
      <c r="BMQ107" s="33"/>
      <c r="BMR107" s="34">
        <f t="shared" ref="BMR107" si="492">SUM(BMR108:BMR109)</f>
        <v>0</v>
      </c>
      <c r="BMS107" s="34">
        <f t="shared" ref="BMS107" si="493">SUM(BMS108:BMS109)</f>
        <v>0</v>
      </c>
      <c r="BMT107" s="34">
        <f t="shared" ref="BMT107" si="494">SUM(BMT108:BMT109)</f>
        <v>0</v>
      </c>
      <c r="BMU107" s="34">
        <f t="shared" ref="BMU107" si="495">SUM(BMU108:BMU109)</f>
        <v>0</v>
      </c>
      <c r="BMV107" s="34"/>
      <c r="BMW107" s="83" t="s">
        <v>88</v>
      </c>
      <c r="BMX107" s="84" t="s">
        <v>89</v>
      </c>
      <c r="BMY107" s="85"/>
      <c r="BMZ107" s="86"/>
      <c r="BNA107" s="86"/>
      <c r="BNB107" s="87"/>
      <c r="BNC107" s="35"/>
      <c r="BND107" s="36"/>
      <c r="BNE107" s="32"/>
      <c r="BNF107" s="33"/>
      <c r="BNG107" s="33"/>
      <c r="BNH107" s="34">
        <f t="shared" ref="BNH107" si="496">SUM(BNH108:BNH109)</f>
        <v>0</v>
      </c>
      <c r="BNI107" s="34">
        <f t="shared" ref="BNI107" si="497">SUM(BNI108:BNI109)</f>
        <v>0</v>
      </c>
      <c r="BNJ107" s="34">
        <f t="shared" ref="BNJ107" si="498">SUM(BNJ108:BNJ109)</f>
        <v>0</v>
      </c>
      <c r="BNK107" s="34">
        <f t="shared" ref="BNK107" si="499">SUM(BNK108:BNK109)</f>
        <v>0</v>
      </c>
      <c r="BNL107" s="34"/>
      <c r="BNM107" s="83" t="s">
        <v>88</v>
      </c>
      <c r="BNN107" s="84" t="s">
        <v>89</v>
      </c>
      <c r="BNO107" s="85"/>
      <c r="BNP107" s="86"/>
      <c r="BNQ107" s="86"/>
      <c r="BNR107" s="87"/>
      <c r="BNS107" s="35"/>
      <c r="BNT107" s="36"/>
      <c r="BNU107" s="32"/>
      <c r="BNV107" s="33"/>
      <c r="BNW107" s="33"/>
      <c r="BNX107" s="34">
        <f t="shared" ref="BNX107" si="500">SUM(BNX108:BNX109)</f>
        <v>0</v>
      </c>
      <c r="BNY107" s="34">
        <f t="shared" ref="BNY107" si="501">SUM(BNY108:BNY109)</f>
        <v>0</v>
      </c>
      <c r="BNZ107" s="34">
        <f t="shared" ref="BNZ107" si="502">SUM(BNZ108:BNZ109)</f>
        <v>0</v>
      </c>
      <c r="BOA107" s="34">
        <f t="shared" ref="BOA107" si="503">SUM(BOA108:BOA109)</f>
        <v>0</v>
      </c>
      <c r="BOB107" s="34"/>
      <c r="BOC107" s="83" t="s">
        <v>88</v>
      </c>
      <c r="BOD107" s="84" t="s">
        <v>89</v>
      </c>
      <c r="BOE107" s="85"/>
      <c r="BOF107" s="86"/>
      <c r="BOG107" s="86"/>
      <c r="BOH107" s="87"/>
      <c r="BOI107" s="35"/>
      <c r="BOJ107" s="36"/>
      <c r="BOK107" s="32"/>
      <c r="BOL107" s="33"/>
      <c r="BOM107" s="33"/>
      <c r="BON107" s="34">
        <f t="shared" ref="BON107" si="504">SUM(BON108:BON109)</f>
        <v>0</v>
      </c>
      <c r="BOO107" s="34">
        <f t="shared" ref="BOO107" si="505">SUM(BOO108:BOO109)</f>
        <v>0</v>
      </c>
      <c r="BOP107" s="34">
        <f t="shared" ref="BOP107" si="506">SUM(BOP108:BOP109)</f>
        <v>0</v>
      </c>
      <c r="BOQ107" s="34">
        <f t="shared" ref="BOQ107" si="507">SUM(BOQ108:BOQ109)</f>
        <v>0</v>
      </c>
      <c r="BOR107" s="34"/>
      <c r="BOS107" s="83" t="s">
        <v>88</v>
      </c>
      <c r="BOT107" s="84" t="s">
        <v>89</v>
      </c>
      <c r="BOU107" s="85"/>
      <c r="BOV107" s="86"/>
      <c r="BOW107" s="86"/>
      <c r="BOX107" s="87"/>
      <c r="BOY107" s="35"/>
      <c r="BOZ107" s="36"/>
      <c r="BPA107" s="32"/>
      <c r="BPB107" s="33"/>
      <c r="BPC107" s="33"/>
      <c r="BPD107" s="34">
        <f t="shared" ref="BPD107" si="508">SUM(BPD108:BPD109)</f>
        <v>0</v>
      </c>
      <c r="BPE107" s="34">
        <f t="shared" ref="BPE107" si="509">SUM(BPE108:BPE109)</f>
        <v>0</v>
      </c>
      <c r="BPF107" s="34">
        <f t="shared" ref="BPF107" si="510">SUM(BPF108:BPF109)</f>
        <v>0</v>
      </c>
      <c r="BPG107" s="34">
        <f t="shared" ref="BPG107" si="511">SUM(BPG108:BPG109)</f>
        <v>0</v>
      </c>
      <c r="BPH107" s="34"/>
      <c r="BPI107" s="83" t="s">
        <v>88</v>
      </c>
      <c r="BPJ107" s="84" t="s">
        <v>89</v>
      </c>
      <c r="BPK107" s="85"/>
      <c r="BPL107" s="86"/>
      <c r="BPM107" s="86"/>
      <c r="BPN107" s="87"/>
      <c r="BPO107" s="35"/>
      <c r="BPP107" s="36"/>
      <c r="BPQ107" s="32"/>
      <c r="BPR107" s="33"/>
      <c r="BPS107" s="33"/>
      <c r="BPT107" s="34">
        <f t="shared" ref="BPT107" si="512">SUM(BPT108:BPT109)</f>
        <v>0</v>
      </c>
      <c r="BPU107" s="34">
        <f t="shared" ref="BPU107" si="513">SUM(BPU108:BPU109)</f>
        <v>0</v>
      </c>
      <c r="BPV107" s="34">
        <f t="shared" ref="BPV107" si="514">SUM(BPV108:BPV109)</f>
        <v>0</v>
      </c>
      <c r="BPW107" s="34">
        <f t="shared" ref="BPW107" si="515">SUM(BPW108:BPW109)</f>
        <v>0</v>
      </c>
      <c r="BPX107" s="34"/>
      <c r="BPY107" s="83" t="s">
        <v>88</v>
      </c>
      <c r="BPZ107" s="84" t="s">
        <v>89</v>
      </c>
      <c r="BQA107" s="85"/>
      <c r="BQB107" s="86"/>
      <c r="BQC107" s="86"/>
      <c r="BQD107" s="87"/>
      <c r="BQE107" s="35"/>
      <c r="BQF107" s="36"/>
      <c r="BQG107" s="32"/>
      <c r="BQH107" s="33"/>
      <c r="BQI107" s="33"/>
      <c r="BQJ107" s="34">
        <f t="shared" ref="BQJ107" si="516">SUM(BQJ108:BQJ109)</f>
        <v>0</v>
      </c>
      <c r="BQK107" s="34">
        <f t="shared" ref="BQK107" si="517">SUM(BQK108:BQK109)</f>
        <v>0</v>
      </c>
      <c r="BQL107" s="34">
        <f t="shared" ref="BQL107" si="518">SUM(BQL108:BQL109)</f>
        <v>0</v>
      </c>
      <c r="BQM107" s="34">
        <f t="shared" ref="BQM107" si="519">SUM(BQM108:BQM109)</f>
        <v>0</v>
      </c>
      <c r="BQN107" s="34"/>
      <c r="BQO107" s="83" t="s">
        <v>88</v>
      </c>
      <c r="BQP107" s="84" t="s">
        <v>89</v>
      </c>
      <c r="BQQ107" s="85"/>
      <c r="BQR107" s="86"/>
      <c r="BQS107" s="86"/>
      <c r="BQT107" s="87"/>
      <c r="BQU107" s="35"/>
      <c r="BQV107" s="36"/>
      <c r="BQW107" s="32"/>
      <c r="BQX107" s="33"/>
      <c r="BQY107" s="33"/>
      <c r="BQZ107" s="34">
        <f t="shared" ref="BQZ107" si="520">SUM(BQZ108:BQZ109)</f>
        <v>0</v>
      </c>
      <c r="BRA107" s="34">
        <f t="shared" ref="BRA107" si="521">SUM(BRA108:BRA109)</f>
        <v>0</v>
      </c>
      <c r="BRB107" s="34">
        <f t="shared" ref="BRB107" si="522">SUM(BRB108:BRB109)</f>
        <v>0</v>
      </c>
      <c r="BRC107" s="34">
        <f t="shared" ref="BRC107" si="523">SUM(BRC108:BRC109)</f>
        <v>0</v>
      </c>
      <c r="BRD107" s="34"/>
      <c r="BRE107" s="83" t="s">
        <v>88</v>
      </c>
      <c r="BRF107" s="84" t="s">
        <v>89</v>
      </c>
      <c r="BRG107" s="85"/>
      <c r="BRH107" s="86"/>
      <c r="BRI107" s="86"/>
      <c r="BRJ107" s="87"/>
      <c r="BRK107" s="35"/>
      <c r="BRL107" s="36"/>
      <c r="BRM107" s="32"/>
      <c r="BRN107" s="33"/>
      <c r="BRO107" s="33"/>
      <c r="BRP107" s="34">
        <f t="shared" ref="BRP107" si="524">SUM(BRP108:BRP109)</f>
        <v>0</v>
      </c>
      <c r="BRQ107" s="34">
        <f t="shared" ref="BRQ107" si="525">SUM(BRQ108:BRQ109)</f>
        <v>0</v>
      </c>
      <c r="BRR107" s="34">
        <f t="shared" ref="BRR107" si="526">SUM(BRR108:BRR109)</f>
        <v>0</v>
      </c>
      <c r="BRS107" s="34">
        <f t="shared" ref="BRS107" si="527">SUM(BRS108:BRS109)</f>
        <v>0</v>
      </c>
      <c r="BRT107" s="34"/>
      <c r="BRU107" s="83" t="s">
        <v>88</v>
      </c>
      <c r="BRV107" s="84" t="s">
        <v>89</v>
      </c>
      <c r="BRW107" s="85"/>
      <c r="BRX107" s="86"/>
      <c r="BRY107" s="86"/>
      <c r="BRZ107" s="87"/>
      <c r="BSA107" s="35"/>
      <c r="BSB107" s="36"/>
      <c r="BSC107" s="32"/>
      <c r="BSD107" s="33"/>
      <c r="BSE107" s="33"/>
      <c r="BSF107" s="34">
        <f t="shared" ref="BSF107" si="528">SUM(BSF108:BSF109)</f>
        <v>0</v>
      </c>
      <c r="BSG107" s="34">
        <f t="shared" ref="BSG107" si="529">SUM(BSG108:BSG109)</f>
        <v>0</v>
      </c>
      <c r="BSH107" s="34">
        <f t="shared" ref="BSH107" si="530">SUM(BSH108:BSH109)</f>
        <v>0</v>
      </c>
      <c r="BSI107" s="34">
        <f t="shared" ref="BSI107" si="531">SUM(BSI108:BSI109)</f>
        <v>0</v>
      </c>
      <c r="BSJ107" s="34"/>
      <c r="BSK107" s="83" t="s">
        <v>88</v>
      </c>
      <c r="BSL107" s="84" t="s">
        <v>89</v>
      </c>
      <c r="BSM107" s="85"/>
      <c r="BSN107" s="86"/>
      <c r="BSO107" s="86"/>
      <c r="BSP107" s="87"/>
      <c r="BSQ107" s="35"/>
      <c r="BSR107" s="36"/>
      <c r="BSS107" s="32"/>
      <c r="BST107" s="33"/>
      <c r="BSU107" s="33"/>
      <c r="BSV107" s="34">
        <f t="shared" ref="BSV107" si="532">SUM(BSV108:BSV109)</f>
        <v>0</v>
      </c>
      <c r="BSW107" s="34">
        <f t="shared" ref="BSW107" si="533">SUM(BSW108:BSW109)</f>
        <v>0</v>
      </c>
      <c r="BSX107" s="34">
        <f t="shared" ref="BSX107" si="534">SUM(BSX108:BSX109)</f>
        <v>0</v>
      </c>
      <c r="BSY107" s="34">
        <f t="shared" ref="BSY107" si="535">SUM(BSY108:BSY109)</f>
        <v>0</v>
      </c>
      <c r="BSZ107" s="34"/>
      <c r="BTA107" s="83" t="s">
        <v>88</v>
      </c>
      <c r="BTB107" s="84" t="s">
        <v>89</v>
      </c>
      <c r="BTC107" s="85"/>
      <c r="BTD107" s="86"/>
      <c r="BTE107" s="86"/>
      <c r="BTF107" s="87"/>
      <c r="BTG107" s="35"/>
      <c r="BTH107" s="36"/>
      <c r="BTI107" s="32"/>
      <c r="BTJ107" s="33"/>
      <c r="BTK107" s="33"/>
      <c r="BTL107" s="34">
        <f t="shared" ref="BTL107" si="536">SUM(BTL108:BTL109)</f>
        <v>0</v>
      </c>
      <c r="BTM107" s="34">
        <f t="shared" ref="BTM107" si="537">SUM(BTM108:BTM109)</f>
        <v>0</v>
      </c>
      <c r="BTN107" s="34">
        <f t="shared" ref="BTN107" si="538">SUM(BTN108:BTN109)</f>
        <v>0</v>
      </c>
      <c r="BTO107" s="34">
        <f t="shared" ref="BTO107" si="539">SUM(BTO108:BTO109)</f>
        <v>0</v>
      </c>
      <c r="BTP107" s="34"/>
      <c r="BTQ107" s="83" t="s">
        <v>88</v>
      </c>
      <c r="BTR107" s="84" t="s">
        <v>89</v>
      </c>
      <c r="BTS107" s="85"/>
      <c r="BTT107" s="86"/>
      <c r="BTU107" s="86"/>
      <c r="BTV107" s="87"/>
      <c r="BTW107" s="35"/>
      <c r="BTX107" s="36"/>
      <c r="BTY107" s="32"/>
      <c r="BTZ107" s="33"/>
      <c r="BUA107" s="33"/>
      <c r="BUB107" s="34">
        <f t="shared" ref="BUB107" si="540">SUM(BUB108:BUB109)</f>
        <v>0</v>
      </c>
      <c r="BUC107" s="34">
        <f t="shared" ref="BUC107" si="541">SUM(BUC108:BUC109)</f>
        <v>0</v>
      </c>
      <c r="BUD107" s="34">
        <f t="shared" ref="BUD107" si="542">SUM(BUD108:BUD109)</f>
        <v>0</v>
      </c>
      <c r="BUE107" s="34">
        <f t="shared" ref="BUE107" si="543">SUM(BUE108:BUE109)</f>
        <v>0</v>
      </c>
      <c r="BUF107" s="34"/>
      <c r="BUG107" s="83" t="s">
        <v>88</v>
      </c>
      <c r="BUH107" s="84" t="s">
        <v>89</v>
      </c>
      <c r="BUI107" s="85"/>
      <c r="BUJ107" s="86"/>
      <c r="BUK107" s="86"/>
      <c r="BUL107" s="87"/>
      <c r="BUM107" s="35"/>
      <c r="BUN107" s="36"/>
      <c r="BUO107" s="32"/>
      <c r="BUP107" s="33"/>
      <c r="BUQ107" s="33"/>
      <c r="BUR107" s="34">
        <f t="shared" ref="BUR107" si="544">SUM(BUR108:BUR109)</f>
        <v>0</v>
      </c>
      <c r="BUS107" s="34">
        <f t="shared" ref="BUS107" si="545">SUM(BUS108:BUS109)</f>
        <v>0</v>
      </c>
      <c r="BUT107" s="34">
        <f t="shared" ref="BUT107" si="546">SUM(BUT108:BUT109)</f>
        <v>0</v>
      </c>
      <c r="BUU107" s="34">
        <f t="shared" ref="BUU107" si="547">SUM(BUU108:BUU109)</f>
        <v>0</v>
      </c>
      <c r="BUV107" s="34"/>
      <c r="BUW107" s="83" t="s">
        <v>88</v>
      </c>
      <c r="BUX107" s="84" t="s">
        <v>89</v>
      </c>
      <c r="BUY107" s="85"/>
      <c r="BUZ107" s="86"/>
      <c r="BVA107" s="86"/>
      <c r="BVB107" s="87"/>
      <c r="BVC107" s="35"/>
      <c r="BVD107" s="36"/>
      <c r="BVE107" s="32"/>
      <c r="BVF107" s="33"/>
      <c r="BVG107" s="33"/>
      <c r="BVH107" s="34">
        <f t="shared" ref="BVH107" si="548">SUM(BVH108:BVH109)</f>
        <v>0</v>
      </c>
      <c r="BVI107" s="34">
        <f t="shared" ref="BVI107" si="549">SUM(BVI108:BVI109)</f>
        <v>0</v>
      </c>
      <c r="BVJ107" s="34">
        <f t="shared" ref="BVJ107" si="550">SUM(BVJ108:BVJ109)</f>
        <v>0</v>
      </c>
      <c r="BVK107" s="34">
        <f t="shared" ref="BVK107" si="551">SUM(BVK108:BVK109)</f>
        <v>0</v>
      </c>
      <c r="BVL107" s="34"/>
      <c r="BVM107" s="83" t="s">
        <v>88</v>
      </c>
      <c r="BVN107" s="84" t="s">
        <v>89</v>
      </c>
      <c r="BVO107" s="85"/>
      <c r="BVP107" s="86"/>
      <c r="BVQ107" s="86"/>
      <c r="BVR107" s="87"/>
      <c r="BVS107" s="35"/>
      <c r="BVT107" s="36"/>
      <c r="BVU107" s="32"/>
      <c r="BVV107" s="33"/>
      <c r="BVW107" s="33"/>
      <c r="BVX107" s="34">
        <f t="shared" ref="BVX107" si="552">SUM(BVX108:BVX109)</f>
        <v>0</v>
      </c>
      <c r="BVY107" s="34">
        <f t="shared" ref="BVY107" si="553">SUM(BVY108:BVY109)</f>
        <v>0</v>
      </c>
      <c r="BVZ107" s="34">
        <f t="shared" ref="BVZ107" si="554">SUM(BVZ108:BVZ109)</f>
        <v>0</v>
      </c>
      <c r="BWA107" s="34">
        <f t="shared" ref="BWA107" si="555">SUM(BWA108:BWA109)</f>
        <v>0</v>
      </c>
      <c r="BWB107" s="34"/>
      <c r="BWC107" s="83" t="s">
        <v>88</v>
      </c>
      <c r="BWD107" s="84" t="s">
        <v>89</v>
      </c>
      <c r="BWE107" s="85"/>
      <c r="BWF107" s="86"/>
      <c r="BWG107" s="86"/>
      <c r="BWH107" s="87"/>
      <c r="BWI107" s="35"/>
      <c r="BWJ107" s="36"/>
      <c r="BWK107" s="32"/>
      <c r="BWL107" s="33"/>
      <c r="BWM107" s="33"/>
      <c r="BWN107" s="34">
        <f t="shared" ref="BWN107" si="556">SUM(BWN108:BWN109)</f>
        <v>0</v>
      </c>
      <c r="BWO107" s="34">
        <f t="shared" ref="BWO107" si="557">SUM(BWO108:BWO109)</f>
        <v>0</v>
      </c>
      <c r="BWP107" s="34">
        <f t="shared" ref="BWP107" si="558">SUM(BWP108:BWP109)</f>
        <v>0</v>
      </c>
      <c r="BWQ107" s="34">
        <f t="shared" ref="BWQ107" si="559">SUM(BWQ108:BWQ109)</f>
        <v>0</v>
      </c>
      <c r="BWR107" s="34"/>
      <c r="BWS107" s="83" t="s">
        <v>88</v>
      </c>
      <c r="BWT107" s="84" t="s">
        <v>89</v>
      </c>
      <c r="BWU107" s="85"/>
      <c r="BWV107" s="86"/>
      <c r="BWW107" s="86"/>
      <c r="BWX107" s="87"/>
      <c r="BWY107" s="35"/>
      <c r="BWZ107" s="36"/>
      <c r="BXA107" s="32"/>
      <c r="BXB107" s="33"/>
      <c r="BXC107" s="33"/>
      <c r="BXD107" s="34">
        <f t="shared" ref="BXD107" si="560">SUM(BXD108:BXD109)</f>
        <v>0</v>
      </c>
      <c r="BXE107" s="34">
        <f t="shared" ref="BXE107" si="561">SUM(BXE108:BXE109)</f>
        <v>0</v>
      </c>
      <c r="BXF107" s="34">
        <f t="shared" ref="BXF107" si="562">SUM(BXF108:BXF109)</f>
        <v>0</v>
      </c>
      <c r="BXG107" s="34">
        <f t="shared" ref="BXG107" si="563">SUM(BXG108:BXG109)</f>
        <v>0</v>
      </c>
      <c r="BXH107" s="34"/>
      <c r="BXI107" s="83" t="s">
        <v>88</v>
      </c>
      <c r="BXJ107" s="84" t="s">
        <v>89</v>
      </c>
      <c r="BXK107" s="85"/>
      <c r="BXL107" s="86"/>
      <c r="BXM107" s="86"/>
      <c r="BXN107" s="87"/>
      <c r="BXO107" s="35"/>
      <c r="BXP107" s="36"/>
      <c r="BXQ107" s="32"/>
      <c r="BXR107" s="33"/>
      <c r="BXS107" s="33"/>
      <c r="BXT107" s="34">
        <f t="shared" ref="BXT107" si="564">SUM(BXT108:BXT109)</f>
        <v>0</v>
      </c>
      <c r="BXU107" s="34">
        <f t="shared" ref="BXU107" si="565">SUM(BXU108:BXU109)</f>
        <v>0</v>
      </c>
      <c r="BXV107" s="34">
        <f t="shared" ref="BXV107" si="566">SUM(BXV108:BXV109)</f>
        <v>0</v>
      </c>
      <c r="BXW107" s="34">
        <f t="shared" ref="BXW107" si="567">SUM(BXW108:BXW109)</f>
        <v>0</v>
      </c>
      <c r="BXX107" s="34"/>
      <c r="BXY107" s="83" t="s">
        <v>88</v>
      </c>
      <c r="BXZ107" s="84" t="s">
        <v>89</v>
      </c>
      <c r="BYA107" s="85"/>
      <c r="BYB107" s="86"/>
      <c r="BYC107" s="86"/>
      <c r="BYD107" s="87"/>
      <c r="BYE107" s="35"/>
      <c r="BYF107" s="36"/>
      <c r="BYG107" s="32"/>
      <c r="BYH107" s="33"/>
      <c r="BYI107" s="33"/>
      <c r="BYJ107" s="34">
        <f t="shared" ref="BYJ107" si="568">SUM(BYJ108:BYJ109)</f>
        <v>0</v>
      </c>
      <c r="BYK107" s="34">
        <f t="shared" ref="BYK107" si="569">SUM(BYK108:BYK109)</f>
        <v>0</v>
      </c>
      <c r="BYL107" s="34">
        <f t="shared" ref="BYL107" si="570">SUM(BYL108:BYL109)</f>
        <v>0</v>
      </c>
      <c r="BYM107" s="34">
        <f t="shared" ref="BYM107" si="571">SUM(BYM108:BYM109)</f>
        <v>0</v>
      </c>
      <c r="BYN107" s="34"/>
      <c r="BYO107" s="83" t="s">
        <v>88</v>
      </c>
      <c r="BYP107" s="84" t="s">
        <v>89</v>
      </c>
      <c r="BYQ107" s="85"/>
      <c r="BYR107" s="86"/>
      <c r="BYS107" s="86"/>
      <c r="BYT107" s="87"/>
      <c r="BYU107" s="35"/>
      <c r="BYV107" s="36"/>
      <c r="BYW107" s="32"/>
      <c r="BYX107" s="33"/>
      <c r="BYY107" s="33"/>
      <c r="BYZ107" s="34">
        <f t="shared" ref="BYZ107" si="572">SUM(BYZ108:BYZ109)</f>
        <v>0</v>
      </c>
      <c r="BZA107" s="34">
        <f t="shared" ref="BZA107" si="573">SUM(BZA108:BZA109)</f>
        <v>0</v>
      </c>
      <c r="BZB107" s="34">
        <f t="shared" ref="BZB107" si="574">SUM(BZB108:BZB109)</f>
        <v>0</v>
      </c>
      <c r="BZC107" s="34">
        <f t="shared" ref="BZC107" si="575">SUM(BZC108:BZC109)</f>
        <v>0</v>
      </c>
      <c r="BZD107" s="34"/>
      <c r="BZE107" s="83" t="s">
        <v>88</v>
      </c>
      <c r="BZF107" s="84" t="s">
        <v>89</v>
      </c>
      <c r="BZG107" s="85"/>
      <c r="BZH107" s="86"/>
      <c r="BZI107" s="86"/>
      <c r="BZJ107" s="87"/>
      <c r="BZK107" s="35"/>
      <c r="BZL107" s="36"/>
      <c r="BZM107" s="32"/>
      <c r="BZN107" s="33"/>
      <c r="BZO107" s="33"/>
      <c r="BZP107" s="34">
        <f t="shared" ref="BZP107" si="576">SUM(BZP108:BZP109)</f>
        <v>0</v>
      </c>
      <c r="BZQ107" s="34">
        <f t="shared" ref="BZQ107" si="577">SUM(BZQ108:BZQ109)</f>
        <v>0</v>
      </c>
      <c r="BZR107" s="34">
        <f t="shared" ref="BZR107" si="578">SUM(BZR108:BZR109)</f>
        <v>0</v>
      </c>
      <c r="BZS107" s="34">
        <f t="shared" ref="BZS107" si="579">SUM(BZS108:BZS109)</f>
        <v>0</v>
      </c>
      <c r="BZT107" s="34"/>
      <c r="BZU107" s="83" t="s">
        <v>88</v>
      </c>
      <c r="BZV107" s="84" t="s">
        <v>89</v>
      </c>
      <c r="BZW107" s="85"/>
      <c r="BZX107" s="86"/>
      <c r="BZY107" s="86"/>
      <c r="BZZ107" s="87"/>
      <c r="CAA107" s="35"/>
      <c r="CAB107" s="36"/>
      <c r="CAC107" s="32"/>
      <c r="CAD107" s="33"/>
      <c r="CAE107" s="33"/>
      <c r="CAF107" s="34">
        <f t="shared" ref="CAF107" si="580">SUM(CAF108:CAF109)</f>
        <v>0</v>
      </c>
      <c r="CAG107" s="34">
        <f t="shared" ref="CAG107" si="581">SUM(CAG108:CAG109)</f>
        <v>0</v>
      </c>
      <c r="CAH107" s="34">
        <f t="shared" ref="CAH107" si="582">SUM(CAH108:CAH109)</f>
        <v>0</v>
      </c>
      <c r="CAI107" s="34">
        <f t="shared" ref="CAI107" si="583">SUM(CAI108:CAI109)</f>
        <v>0</v>
      </c>
      <c r="CAJ107" s="34"/>
      <c r="CAK107" s="83" t="s">
        <v>88</v>
      </c>
      <c r="CAL107" s="84" t="s">
        <v>89</v>
      </c>
      <c r="CAM107" s="85"/>
      <c r="CAN107" s="86"/>
      <c r="CAO107" s="86"/>
      <c r="CAP107" s="87"/>
      <c r="CAQ107" s="35"/>
      <c r="CAR107" s="36"/>
      <c r="CAS107" s="32"/>
      <c r="CAT107" s="33"/>
      <c r="CAU107" s="33"/>
      <c r="CAV107" s="34">
        <f t="shared" ref="CAV107" si="584">SUM(CAV108:CAV109)</f>
        <v>0</v>
      </c>
      <c r="CAW107" s="34">
        <f t="shared" ref="CAW107" si="585">SUM(CAW108:CAW109)</f>
        <v>0</v>
      </c>
      <c r="CAX107" s="34">
        <f t="shared" ref="CAX107" si="586">SUM(CAX108:CAX109)</f>
        <v>0</v>
      </c>
      <c r="CAY107" s="34">
        <f t="shared" ref="CAY107" si="587">SUM(CAY108:CAY109)</f>
        <v>0</v>
      </c>
      <c r="CAZ107" s="34"/>
      <c r="CBA107" s="83" t="s">
        <v>88</v>
      </c>
      <c r="CBB107" s="84" t="s">
        <v>89</v>
      </c>
      <c r="CBC107" s="85"/>
      <c r="CBD107" s="86"/>
      <c r="CBE107" s="86"/>
      <c r="CBF107" s="87"/>
      <c r="CBG107" s="35"/>
      <c r="CBH107" s="36"/>
      <c r="CBI107" s="32"/>
      <c r="CBJ107" s="33"/>
      <c r="CBK107" s="33"/>
      <c r="CBL107" s="34">
        <f t="shared" ref="CBL107" si="588">SUM(CBL108:CBL109)</f>
        <v>0</v>
      </c>
      <c r="CBM107" s="34">
        <f t="shared" ref="CBM107" si="589">SUM(CBM108:CBM109)</f>
        <v>0</v>
      </c>
      <c r="CBN107" s="34">
        <f t="shared" ref="CBN107" si="590">SUM(CBN108:CBN109)</f>
        <v>0</v>
      </c>
      <c r="CBO107" s="34">
        <f t="shared" ref="CBO107" si="591">SUM(CBO108:CBO109)</f>
        <v>0</v>
      </c>
      <c r="CBP107" s="34"/>
      <c r="CBQ107" s="83" t="s">
        <v>88</v>
      </c>
      <c r="CBR107" s="84" t="s">
        <v>89</v>
      </c>
      <c r="CBS107" s="85"/>
      <c r="CBT107" s="86"/>
      <c r="CBU107" s="86"/>
      <c r="CBV107" s="87"/>
      <c r="CBW107" s="35"/>
      <c r="CBX107" s="36"/>
      <c r="CBY107" s="32"/>
      <c r="CBZ107" s="33"/>
      <c r="CCA107" s="33"/>
      <c r="CCB107" s="34">
        <f t="shared" ref="CCB107" si="592">SUM(CCB108:CCB109)</f>
        <v>0</v>
      </c>
      <c r="CCC107" s="34">
        <f t="shared" ref="CCC107" si="593">SUM(CCC108:CCC109)</f>
        <v>0</v>
      </c>
      <c r="CCD107" s="34">
        <f t="shared" ref="CCD107" si="594">SUM(CCD108:CCD109)</f>
        <v>0</v>
      </c>
      <c r="CCE107" s="34">
        <f t="shared" ref="CCE107" si="595">SUM(CCE108:CCE109)</f>
        <v>0</v>
      </c>
      <c r="CCF107" s="34"/>
      <c r="CCG107" s="83" t="s">
        <v>88</v>
      </c>
      <c r="CCH107" s="84" t="s">
        <v>89</v>
      </c>
      <c r="CCI107" s="85"/>
      <c r="CCJ107" s="86"/>
      <c r="CCK107" s="86"/>
      <c r="CCL107" s="87"/>
      <c r="CCM107" s="35"/>
      <c r="CCN107" s="36"/>
      <c r="CCO107" s="32"/>
      <c r="CCP107" s="33"/>
      <c r="CCQ107" s="33"/>
      <c r="CCR107" s="34">
        <f t="shared" ref="CCR107" si="596">SUM(CCR108:CCR109)</f>
        <v>0</v>
      </c>
      <c r="CCS107" s="34">
        <f t="shared" ref="CCS107" si="597">SUM(CCS108:CCS109)</f>
        <v>0</v>
      </c>
      <c r="CCT107" s="34">
        <f t="shared" ref="CCT107" si="598">SUM(CCT108:CCT109)</f>
        <v>0</v>
      </c>
      <c r="CCU107" s="34">
        <f t="shared" ref="CCU107" si="599">SUM(CCU108:CCU109)</f>
        <v>0</v>
      </c>
      <c r="CCV107" s="34"/>
      <c r="CCW107" s="83" t="s">
        <v>88</v>
      </c>
      <c r="CCX107" s="84" t="s">
        <v>89</v>
      </c>
      <c r="CCY107" s="85"/>
      <c r="CCZ107" s="86"/>
      <c r="CDA107" s="86"/>
      <c r="CDB107" s="87"/>
      <c r="CDC107" s="35"/>
      <c r="CDD107" s="36"/>
      <c r="CDE107" s="32"/>
      <c r="CDF107" s="33"/>
      <c r="CDG107" s="33"/>
      <c r="CDH107" s="34">
        <f t="shared" ref="CDH107" si="600">SUM(CDH108:CDH109)</f>
        <v>0</v>
      </c>
      <c r="CDI107" s="34">
        <f t="shared" ref="CDI107" si="601">SUM(CDI108:CDI109)</f>
        <v>0</v>
      </c>
      <c r="CDJ107" s="34">
        <f t="shared" ref="CDJ107" si="602">SUM(CDJ108:CDJ109)</f>
        <v>0</v>
      </c>
      <c r="CDK107" s="34">
        <f t="shared" ref="CDK107" si="603">SUM(CDK108:CDK109)</f>
        <v>0</v>
      </c>
      <c r="CDL107" s="34"/>
      <c r="CDM107" s="83" t="s">
        <v>88</v>
      </c>
      <c r="CDN107" s="84" t="s">
        <v>89</v>
      </c>
      <c r="CDO107" s="85"/>
      <c r="CDP107" s="86"/>
      <c r="CDQ107" s="86"/>
      <c r="CDR107" s="87"/>
      <c r="CDS107" s="35"/>
      <c r="CDT107" s="36"/>
      <c r="CDU107" s="32"/>
      <c r="CDV107" s="33"/>
      <c r="CDW107" s="33"/>
      <c r="CDX107" s="34">
        <f t="shared" ref="CDX107" si="604">SUM(CDX108:CDX109)</f>
        <v>0</v>
      </c>
      <c r="CDY107" s="34">
        <f t="shared" ref="CDY107" si="605">SUM(CDY108:CDY109)</f>
        <v>0</v>
      </c>
      <c r="CDZ107" s="34">
        <f t="shared" ref="CDZ107" si="606">SUM(CDZ108:CDZ109)</f>
        <v>0</v>
      </c>
      <c r="CEA107" s="34">
        <f t="shared" ref="CEA107" si="607">SUM(CEA108:CEA109)</f>
        <v>0</v>
      </c>
      <c r="CEB107" s="34"/>
      <c r="CEC107" s="83" t="s">
        <v>88</v>
      </c>
      <c r="CED107" s="84" t="s">
        <v>89</v>
      </c>
      <c r="CEE107" s="85"/>
      <c r="CEF107" s="86"/>
      <c r="CEG107" s="86"/>
      <c r="CEH107" s="87"/>
      <c r="CEI107" s="35"/>
      <c r="CEJ107" s="36"/>
      <c r="CEK107" s="32"/>
      <c r="CEL107" s="33"/>
      <c r="CEM107" s="33"/>
      <c r="CEN107" s="34">
        <f t="shared" ref="CEN107" si="608">SUM(CEN108:CEN109)</f>
        <v>0</v>
      </c>
      <c r="CEO107" s="34">
        <f t="shared" ref="CEO107" si="609">SUM(CEO108:CEO109)</f>
        <v>0</v>
      </c>
      <c r="CEP107" s="34">
        <f t="shared" ref="CEP107" si="610">SUM(CEP108:CEP109)</f>
        <v>0</v>
      </c>
      <c r="CEQ107" s="34">
        <f t="shared" ref="CEQ107" si="611">SUM(CEQ108:CEQ109)</f>
        <v>0</v>
      </c>
      <c r="CER107" s="34"/>
      <c r="CES107" s="83" t="s">
        <v>88</v>
      </c>
      <c r="CET107" s="84" t="s">
        <v>89</v>
      </c>
      <c r="CEU107" s="85"/>
      <c r="CEV107" s="86"/>
      <c r="CEW107" s="86"/>
      <c r="CEX107" s="87"/>
      <c r="CEY107" s="35"/>
      <c r="CEZ107" s="36"/>
      <c r="CFA107" s="32"/>
      <c r="CFB107" s="33"/>
      <c r="CFC107" s="33"/>
      <c r="CFD107" s="34">
        <f t="shared" ref="CFD107" si="612">SUM(CFD108:CFD109)</f>
        <v>0</v>
      </c>
      <c r="CFE107" s="34">
        <f t="shared" ref="CFE107" si="613">SUM(CFE108:CFE109)</f>
        <v>0</v>
      </c>
      <c r="CFF107" s="34">
        <f t="shared" ref="CFF107" si="614">SUM(CFF108:CFF109)</f>
        <v>0</v>
      </c>
      <c r="CFG107" s="34">
        <f t="shared" ref="CFG107" si="615">SUM(CFG108:CFG109)</f>
        <v>0</v>
      </c>
      <c r="CFH107" s="34"/>
      <c r="CFI107" s="83" t="s">
        <v>88</v>
      </c>
      <c r="CFJ107" s="84" t="s">
        <v>89</v>
      </c>
      <c r="CFK107" s="85"/>
      <c r="CFL107" s="86"/>
      <c r="CFM107" s="86"/>
      <c r="CFN107" s="87"/>
      <c r="CFO107" s="35"/>
      <c r="CFP107" s="36"/>
      <c r="CFQ107" s="32"/>
      <c r="CFR107" s="33"/>
      <c r="CFS107" s="33"/>
      <c r="CFT107" s="34">
        <f t="shared" ref="CFT107" si="616">SUM(CFT108:CFT109)</f>
        <v>0</v>
      </c>
      <c r="CFU107" s="34">
        <f t="shared" ref="CFU107" si="617">SUM(CFU108:CFU109)</f>
        <v>0</v>
      </c>
      <c r="CFV107" s="34">
        <f t="shared" ref="CFV107" si="618">SUM(CFV108:CFV109)</f>
        <v>0</v>
      </c>
      <c r="CFW107" s="34">
        <f t="shared" ref="CFW107" si="619">SUM(CFW108:CFW109)</f>
        <v>0</v>
      </c>
      <c r="CFX107" s="34"/>
      <c r="CFY107" s="83" t="s">
        <v>88</v>
      </c>
      <c r="CFZ107" s="84" t="s">
        <v>89</v>
      </c>
      <c r="CGA107" s="85"/>
      <c r="CGB107" s="86"/>
      <c r="CGC107" s="86"/>
      <c r="CGD107" s="87"/>
      <c r="CGE107" s="35"/>
      <c r="CGF107" s="36"/>
      <c r="CGG107" s="32"/>
      <c r="CGH107" s="33"/>
      <c r="CGI107" s="33"/>
      <c r="CGJ107" s="34">
        <f t="shared" ref="CGJ107" si="620">SUM(CGJ108:CGJ109)</f>
        <v>0</v>
      </c>
      <c r="CGK107" s="34">
        <f t="shared" ref="CGK107" si="621">SUM(CGK108:CGK109)</f>
        <v>0</v>
      </c>
      <c r="CGL107" s="34">
        <f t="shared" ref="CGL107" si="622">SUM(CGL108:CGL109)</f>
        <v>0</v>
      </c>
      <c r="CGM107" s="34">
        <f t="shared" ref="CGM107" si="623">SUM(CGM108:CGM109)</f>
        <v>0</v>
      </c>
      <c r="CGN107" s="34"/>
      <c r="CGO107" s="83" t="s">
        <v>88</v>
      </c>
      <c r="CGP107" s="84" t="s">
        <v>89</v>
      </c>
      <c r="CGQ107" s="85"/>
      <c r="CGR107" s="86"/>
      <c r="CGS107" s="86"/>
      <c r="CGT107" s="87"/>
      <c r="CGU107" s="35"/>
      <c r="CGV107" s="36"/>
      <c r="CGW107" s="32"/>
      <c r="CGX107" s="33"/>
      <c r="CGY107" s="33"/>
      <c r="CGZ107" s="34">
        <f t="shared" ref="CGZ107" si="624">SUM(CGZ108:CGZ109)</f>
        <v>0</v>
      </c>
      <c r="CHA107" s="34">
        <f t="shared" ref="CHA107" si="625">SUM(CHA108:CHA109)</f>
        <v>0</v>
      </c>
      <c r="CHB107" s="34">
        <f t="shared" ref="CHB107" si="626">SUM(CHB108:CHB109)</f>
        <v>0</v>
      </c>
      <c r="CHC107" s="34">
        <f t="shared" ref="CHC107" si="627">SUM(CHC108:CHC109)</f>
        <v>0</v>
      </c>
      <c r="CHD107" s="34"/>
      <c r="CHE107" s="83" t="s">
        <v>88</v>
      </c>
      <c r="CHF107" s="84" t="s">
        <v>89</v>
      </c>
      <c r="CHG107" s="85"/>
      <c r="CHH107" s="86"/>
      <c r="CHI107" s="86"/>
      <c r="CHJ107" s="87"/>
      <c r="CHK107" s="35"/>
      <c r="CHL107" s="36"/>
      <c r="CHM107" s="32"/>
      <c r="CHN107" s="33"/>
      <c r="CHO107" s="33"/>
      <c r="CHP107" s="34">
        <f t="shared" ref="CHP107" si="628">SUM(CHP108:CHP109)</f>
        <v>0</v>
      </c>
      <c r="CHQ107" s="34">
        <f t="shared" ref="CHQ107" si="629">SUM(CHQ108:CHQ109)</f>
        <v>0</v>
      </c>
      <c r="CHR107" s="34">
        <f t="shared" ref="CHR107" si="630">SUM(CHR108:CHR109)</f>
        <v>0</v>
      </c>
      <c r="CHS107" s="34">
        <f t="shared" ref="CHS107" si="631">SUM(CHS108:CHS109)</f>
        <v>0</v>
      </c>
      <c r="CHT107" s="34"/>
      <c r="CHU107" s="83" t="s">
        <v>88</v>
      </c>
      <c r="CHV107" s="84" t="s">
        <v>89</v>
      </c>
      <c r="CHW107" s="85"/>
      <c r="CHX107" s="86"/>
      <c r="CHY107" s="86"/>
      <c r="CHZ107" s="87"/>
      <c r="CIA107" s="35"/>
      <c r="CIB107" s="36"/>
      <c r="CIC107" s="32"/>
      <c r="CID107" s="33"/>
      <c r="CIE107" s="33"/>
      <c r="CIF107" s="34">
        <f t="shared" ref="CIF107" si="632">SUM(CIF108:CIF109)</f>
        <v>0</v>
      </c>
      <c r="CIG107" s="34">
        <f t="shared" ref="CIG107" si="633">SUM(CIG108:CIG109)</f>
        <v>0</v>
      </c>
      <c r="CIH107" s="34">
        <f t="shared" ref="CIH107" si="634">SUM(CIH108:CIH109)</f>
        <v>0</v>
      </c>
      <c r="CII107" s="34">
        <f t="shared" ref="CII107" si="635">SUM(CII108:CII109)</f>
        <v>0</v>
      </c>
      <c r="CIJ107" s="34"/>
      <c r="CIK107" s="83" t="s">
        <v>88</v>
      </c>
      <c r="CIL107" s="84" t="s">
        <v>89</v>
      </c>
      <c r="CIM107" s="85"/>
      <c r="CIN107" s="86"/>
      <c r="CIO107" s="86"/>
      <c r="CIP107" s="87"/>
      <c r="CIQ107" s="35"/>
      <c r="CIR107" s="36"/>
      <c r="CIS107" s="32"/>
      <c r="CIT107" s="33"/>
      <c r="CIU107" s="33"/>
      <c r="CIV107" s="34">
        <f t="shared" ref="CIV107" si="636">SUM(CIV108:CIV109)</f>
        <v>0</v>
      </c>
      <c r="CIW107" s="34">
        <f t="shared" ref="CIW107" si="637">SUM(CIW108:CIW109)</f>
        <v>0</v>
      </c>
      <c r="CIX107" s="34">
        <f t="shared" ref="CIX107" si="638">SUM(CIX108:CIX109)</f>
        <v>0</v>
      </c>
      <c r="CIY107" s="34">
        <f t="shared" ref="CIY107" si="639">SUM(CIY108:CIY109)</f>
        <v>0</v>
      </c>
      <c r="CIZ107" s="34"/>
      <c r="CJA107" s="83" t="s">
        <v>88</v>
      </c>
      <c r="CJB107" s="84" t="s">
        <v>89</v>
      </c>
      <c r="CJC107" s="85"/>
      <c r="CJD107" s="86"/>
      <c r="CJE107" s="86"/>
      <c r="CJF107" s="87"/>
      <c r="CJG107" s="35"/>
      <c r="CJH107" s="36"/>
      <c r="CJI107" s="32"/>
      <c r="CJJ107" s="33"/>
      <c r="CJK107" s="33"/>
      <c r="CJL107" s="34">
        <f t="shared" ref="CJL107" si="640">SUM(CJL108:CJL109)</f>
        <v>0</v>
      </c>
      <c r="CJM107" s="34">
        <f t="shared" ref="CJM107" si="641">SUM(CJM108:CJM109)</f>
        <v>0</v>
      </c>
      <c r="CJN107" s="34">
        <f t="shared" ref="CJN107" si="642">SUM(CJN108:CJN109)</f>
        <v>0</v>
      </c>
      <c r="CJO107" s="34">
        <f t="shared" ref="CJO107" si="643">SUM(CJO108:CJO109)</f>
        <v>0</v>
      </c>
      <c r="CJP107" s="34"/>
      <c r="CJQ107" s="83" t="s">
        <v>88</v>
      </c>
      <c r="CJR107" s="84" t="s">
        <v>89</v>
      </c>
      <c r="CJS107" s="85"/>
      <c r="CJT107" s="86"/>
      <c r="CJU107" s="86"/>
      <c r="CJV107" s="87"/>
      <c r="CJW107" s="35"/>
      <c r="CJX107" s="36"/>
      <c r="CJY107" s="32"/>
      <c r="CJZ107" s="33"/>
      <c r="CKA107" s="33"/>
      <c r="CKB107" s="34">
        <f t="shared" ref="CKB107" si="644">SUM(CKB108:CKB109)</f>
        <v>0</v>
      </c>
      <c r="CKC107" s="34">
        <f t="shared" ref="CKC107" si="645">SUM(CKC108:CKC109)</f>
        <v>0</v>
      </c>
      <c r="CKD107" s="34">
        <f t="shared" ref="CKD107" si="646">SUM(CKD108:CKD109)</f>
        <v>0</v>
      </c>
      <c r="CKE107" s="34">
        <f t="shared" ref="CKE107" si="647">SUM(CKE108:CKE109)</f>
        <v>0</v>
      </c>
      <c r="CKF107" s="34"/>
      <c r="CKG107" s="83" t="s">
        <v>88</v>
      </c>
      <c r="CKH107" s="84" t="s">
        <v>89</v>
      </c>
      <c r="CKI107" s="85"/>
      <c r="CKJ107" s="86"/>
      <c r="CKK107" s="86"/>
      <c r="CKL107" s="87"/>
      <c r="CKM107" s="35"/>
      <c r="CKN107" s="36"/>
      <c r="CKO107" s="32"/>
      <c r="CKP107" s="33"/>
      <c r="CKQ107" s="33"/>
      <c r="CKR107" s="34">
        <f t="shared" ref="CKR107" si="648">SUM(CKR108:CKR109)</f>
        <v>0</v>
      </c>
      <c r="CKS107" s="34">
        <f t="shared" ref="CKS107" si="649">SUM(CKS108:CKS109)</f>
        <v>0</v>
      </c>
      <c r="CKT107" s="34">
        <f t="shared" ref="CKT107" si="650">SUM(CKT108:CKT109)</f>
        <v>0</v>
      </c>
      <c r="CKU107" s="34">
        <f t="shared" ref="CKU107" si="651">SUM(CKU108:CKU109)</f>
        <v>0</v>
      </c>
      <c r="CKV107" s="34"/>
      <c r="CKW107" s="83" t="s">
        <v>88</v>
      </c>
      <c r="CKX107" s="84" t="s">
        <v>89</v>
      </c>
      <c r="CKY107" s="85"/>
      <c r="CKZ107" s="86"/>
      <c r="CLA107" s="86"/>
      <c r="CLB107" s="87"/>
      <c r="CLC107" s="35"/>
      <c r="CLD107" s="36"/>
      <c r="CLE107" s="32"/>
      <c r="CLF107" s="33"/>
      <c r="CLG107" s="33"/>
      <c r="CLH107" s="34">
        <f t="shared" ref="CLH107" si="652">SUM(CLH108:CLH109)</f>
        <v>0</v>
      </c>
      <c r="CLI107" s="34">
        <f t="shared" ref="CLI107" si="653">SUM(CLI108:CLI109)</f>
        <v>0</v>
      </c>
      <c r="CLJ107" s="34">
        <f t="shared" ref="CLJ107" si="654">SUM(CLJ108:CLJ109)</f>
        <v>0</v>
      </c>
      <c r="CLK107" s="34">
        <f t="shared" ref="CLK107" si="655">SUM(CLK108:CLK109)</f>
        <v>0</v>
      </c>
      <c r="CLL107" s="34"/>
      <c r="CLM107" s="83" t="s">
        <v>88</v>
      </c>
      <c r="CLN107" s="84" t="s">
        <v>89</v>
      </c>
      <c r="CLO107" s="85"/>
      <c r="CLP107" s="86"/>
      <c r="CLQ107" s="86"/>
      <c r="CLR107" s="87"/>
      <c r="CLS107" s="35"/>
      <c r="CLT107" s="36"/>
      <c r="CLU107" s="32"/>
      <c r="CLV107" s="33"/>
      <c r="CLW107" s="33"/>
      <c r="CLX107" s="34">
        <f t="shared" ref="CLX107" si="656">SUM(CLX108:CLX109)</f>
        <v>0</v>
      </c>
      <c r="CLY107" s="34">
        <f t="shared" ref="CLY107" si="657">SUM(CLY108:CLY109)</f>
        <v>0</v>
      </c>
      <c r="CLZ107" s="34">
        <f t="shared" ref="CLZ107" si="658">SUM(CLZ108:CLZ109)</f>
        <v>0</v>
      </c>
      <c r="CMA107" s="34">
        <f t="shared" ref="CMA107" si="659">SUM(CMA108:CMA109)</f>
        <v>0</v>
      </c>
      <c r="CMB107" s="34"/>
      <c r="CMC107" s="83" t="s">
        <v>88</v>
      </c>
      <c r="CMD107" s="84" t="s">
        <v>89</v>
      </c>
      <c r="CME107" s="85"/>
      <c r="CMF107" s="86"/>
      <c r="CMG107" s="86"/>
      <c r="CMH107" s="87"/>
      <c r="CMI107" s="35"/>
      <c r="CMJ107" s="36"/>
      <c r="CMK107" s="32"/>
      <c r="CML107" s="33"/>
      <c r="CMM107" s="33"/>
      <c r="CMN107" s="34">
        <f t="shared" ref="CMN107" si="660">SUM(CMN108:CMN109)</f>
        <v>0</v>
      </c>
      <c r="CMO107" s="34">
        <f t="shared" ref="CMO107" si="661">SUM(CMO108:CMO109)</f>
        <v>0</v>
      </c>
      <c r="CMP107" s="34">
        <f t="shared" ref="CMP107" si="662">SUM(CMP108:CMP109)</f>
        <v>0</v>
      </c>
      <c r="CMQ107" s="34">
        <f t="shared" ref="CMQ107" si="663">SUM(CMQ108:CMQ109)</f>
        <v>0</v>
      </c>
      <c r="CMR107" s="34"/>
      <c r="CMS107" s="83" t="s">
        <v>88</v>
      </c>
      <c r="CMT107" s="84" t="s">
        <v>89</v>
      </c>
      <c r="CMU107" s="85"/>
      <c r="CMV107" s="86"/>
      <c r="CMW107" s="86"/>
      <c r="CMX107" s="87"/>
      <c r="CMY107" s="35"/>
      <c r="CMZ107" s="36"/>
      <c r="CNA107" s="32"/>
      <c r="CNB107" s="33"/>
      <c r="CNC107" s="33"/>
      <c r="CND107" s="34">
        <f t="shared" ref="CND107" si="664">SUM(CND108:CND109)</f>
        <v>0</v>
      </c>
      <c r="CNE107" s="34">
        <f t="shared" ref="CNE107" si="665">SUM(CNE108:CNE109)</f>
        <v>0</v>
      </c>
      <c r="CNF107" s="34">
        <f t="shared" ref="CNF107" si="666">SUM(CNF108:CNF109)</f>
        <v>0</v>
      </c>
      <c r="CNG107" s="34">
        <f t="shared" ref="CNG107" si="667">SUM(CNG108:CNG109)</f>
        <v>0</v>
      </c>
      <c r="CNH107" s="34"/>
      <c r="CNI107" s="83" t="s">
        <v>88</v>
      </c>
      <c r="CNJ107" s="84" t="s">
        <v>89</v>
      </c>
      <c r="CNK107" s="85"/>
      <c r="CNL107" s="86"/>
      <c r="CNM107" s="86"/>
      <c r="CNN107" s="87"/>
      <c r="CNO107" s="35"/>
      <c r="CNP107" s="36"/>
      <c r="CNQ107" s="32"/>
      <c r="CNR107" s="33"/>
      <c r="CNS107" s="33"/>
      <c r="CNT107" s="34">
        <f t="shared" ref="CNT107" si="668">SUM(CNT108:CNT109)</f>
        <v>0</v>
      </c>
      <c r="CNU107" s="34">
        <f t="shared" ref="CNU107" si="669">SUM(CNU108:CNU109)</f>
        <v>0</v>
      </c>
      <c r="CNV107" s="34">
        <f t="shared" ref="CNV107" si="670">SUM(CNV108:CNV109)</f>
        <v>0</v>
      </c>
      <c r="CNW107" s="34">
        <f t="shared" ref="CNW107" si="671">SUM(CNW108:CNW109)</f>
        <v>0</v>
      </c>
      <c r="CNX107" s="34"/>
      <c r="CNY107" s="83" t="s">
        <v>88</v>
      </c>
      <c r="CNZ107" s="84" t="s">
        <v>89</v>
      </c>
      <c r="COA107" s="85"/>
      <c r="COB107" s="86"/>
      <c r="COC107" s="86"/>
      <c r="COD107" s="87"/>
      <c r="COE107" s="35"/>
      <c r="COF107" s="36"/>
      <c r="COG107" s="32"/>
      <c r="COH107" s="33"/>
      <c r="COI107" s="33"/>
      <c r="COJ107" s="34">
        <f t="shared" ref="COJ107" si="672">SUM(COJ108:COJ109)</f>
        <v>0</v>
      </c>
      <c r="COK107" s="34">
        <f t="shared" ref="COK107" si="673">SUM(COK108:COK109)</f>
        <v>0</v>
      </c>
      <c r="COL107" s="34">
        <f t="shared" ref="COL107" si="674">SUM(COL108:COL109)</f>
        <v>0</v>
      </c>
      <c r="COM107" s="34">
        <f t="shared" ref="COM107" si="675">SUM(COM108:COM109)</f>
        <v>0</v>
      </c>
      <c r="CON107" s="34"/>
      <c r="COO107" s="83" t="s">
        <v>88</v>
      </c>
      <c r="COP107" s="84" t="s">
        <v>89</v>
      </c>
      <c r="COQ107" s="85"/>
      <c r="COR107" s="86"/>
      <c r="COS107" s="86"/>
      <c r="COT107" s="87"/>
      <c r="COU107" s="35"/>
      <c r="COV107" s="36"/>
      <c r="COW107" s="32"/>
      <c r="COX107" s="33"/>
      <c r="COY107" s="33"/>
      <c r="COZ107" s="34">
        <f t="shared" ref="COZ107" si="676">SUM(COZ108:COZ109)</f>
        <v>0</v>
      </c>
      <c r="CPA107" s="34">
        <f t="shared" ref="CPA107" si="677">SUM(CPA108:CPA109)</f>
        <v>0</v>
      </c>
      <c r="CPB107" s="34">
        <f t="shared" ref="CPB107" si="678">SUM(CPB108:CPB109)</f>
        <v>0</v>
      </c>
      <c r="CPC107" s="34">
        <f t="shared" ref="CPC107" si="679">SUM(CPC108:CPC109)</f>
        <v>0</v>
      </c>
      <c r="CPD107" s="34"/>
      <c r="CPE107" s="83" t="s">
        <v>88</v>
      </c>
      <c r="CPF107" s="84" t="s">
        <v>89</v>
      </c>
      <c r="CPG107" s="85"/>
      <c r="CPH107" s="86"/>
      <c r="CPI107" s="86"/>
      <c r="CPJ107" s="87"/>
      <c r="CPK107" s="35"/>
      <c r="CPL107" s="36"/>
      <c r="CPM107" s="32"/>
      <c r="CPN107" s="33"/>
      <c r="CPO107" s="33"/>
      <c r="CPP107" s="34">
        <f t="shared" ref="CPP107" si="680">SUM(CPP108:CPP109)</f>
        <v>0</v>
      </c>
      <c r="CPQ107" s="34">
        <f t="shared" ref="CPQ107" si="681">SUM(CPQ108:CPQ109)</f>
        <v>0</v>
      </c>
      <c r="CPR107" s="34">
        <f t="shared" ref="CPR107" si="682">SUM(CPR108:CPR109)</f>
        <v>0</v>
      </c>
      <c r="CPS107" s="34">
        <f t="shared" ref="CPS107" si="683">SUM(CPS108:CPS109)</f>
        <v>0</v>
      </c>
      <c r="CPT107" s="34"/>
      <c r="CPU107" s="83" t="s">
        <v>88</v>
      </c>
      <c r="CPV107" s="84" t="s">
        <v>89</v>
      </c>
      <c r="CPW107" s="85"/>
      <c r="CPX107" s="86"/>
      <c r="CPY107" s="86"/>
      <c r="CPZ107" s="87"/>
      <c r="CQA107" s="35"/>
      <c r="CQB107" s="36"/>
      <c r="CQC107" s="32"/>
      <c r="CQD107" s="33"/>
      <c r="CQE107" s="33"/>
      <c r="CQF107" s="34">
        <f t="shared" ref="CQF107" si="684">SUM(CQF108:CQF109)</f>
        <v>0</v>
      </c>
      <c r="CQG107" s="34">
        <f t="shared" ref="CQG107" si="685">SUM(CQG108:CQG109)</f>
        <v>0</v>
      </c>
      <c r="CQH107" s="34">
        <f t="shared" ref="CQH107" si="686">SUM(CQH108:CQH109)</f>
        <v>0</v>
      </c>
      <c r="CQI107" s="34">
        <f t="shared" ref="CQI107" si="687">SUM(CQI108:CQI109)</f>
        <v>0</v>
      </c>
      <c r="CQJ107" s="34"/>
      <c r="CQK107" s="83" t="s">
        <v>88</v>
      </c>
      <c r="CQL107" s="84" t="s">
        <v>89</v>
      </c>
      <c r="CQM107" s="85"/>
      <c r="CQN107" s="86"/>
      <c r="CQO107" s="86"/>
      <c r="CQP107" s="87"/>
      <c r="CQQ107" s="35"/>
      <c r="CQR107" s="36"/>
      <c r="CQS107" s="32"/>
      <c r="CQT107" s="33"/>
      <c r="CQU107" s="33"/>
      <c r="CQV107" s="34">
        <f t="shared" ref="CQV107" si="688">SUM(CQV108:CQV109)</f>
        <v>0</v>
      </c>
      <c r="CQW107" s="34">
        <f t="shared" ref="CQW107" si="689">SUM(CQW108:CQW109)</f>
        <v>0</v>
      </c>
      <c r="CQX107" s="34">
        <f t="shared" ref="CQX107" si="690">SUM(CQX108:CQX109)</f>
        <v>0</v>
      </c>
      <c r="CQY107" s="34">
        <f t="shared" ref="CQY107" si="691">SUM(CQY108:CQY109)</f>
        <v>0</v>
      </c>
      <c r="CQZ107" s="34"/>
      <c r="CRA107" s="83" t="s">
        <v>88</v>
      </c>
      <c r="CRB107" s="84" t="s">
        <v>89</v>
      </c>
      <c r="CRC107" s="85"/>
      <c r="CRD107" s="86"/>
      <c r="CRE107" s="86"/>
      <c r="CRF107" s="87"/>
      <c r="CRG107" s="35"/>
      <c r="CRH107" s="36"/>
      <c r="CRI107" s="32"/>
      <c r="CRJ107" s="33"/>
      <c r="CRK107" s="33"/>
      <c r="CRL107" s="34">
        <f t="shared" ref="CRL107" si="692">SUM(CRL108:CRL109)</f>
        <v>0</v>
      </c>
      <c r="CRM107" s="34">
        <f t="shared" ref="CRM107" si="693">SUM(CRM108:CRM109)</f>
        <v>0</v>
      </c>
      <c r="CRN107" s="34">
        <f t="shared" ref="CRN107" si="694">SUM(CRN108:CRN109)</f>
        <v>0</v>
      </c>
      <c r="CRO107" s="34">
        <f t="shared" ref="CRO107" si="695">SUM(CRO108:CRO109)</f>
        <v>0</v>
      </c>
      <c r="CRP107" s="34"/>
      <c r="CRQ107" s="83" t="s">
        <v>88</v>
      </c>
      <c r="CRR107" s="84" t="s">
        <v>89</v>
      </c>
      <c r="CRS107" s="85"/>
      <c r="CRT107" s="86"/>
      <c r="CRU107" s="86"/>
      <c r="CRV107" s="87"/>
      <c r="CRW107" s="35"/>
      <c r="CRX107" s="36"/>
      <c r="CRY107" s="32"/>
      <c r="CRZ107" s="33"/>
      <c r="CSA107" s="33"/>
      <c r="CSB107" s="34">
        <f t="shared" ref="CSB107" si="696">SUM(CSB108:CSB109)</f>
        <v>0</v>
      </c>
      <c r="CSC107" s="34">
        <f t="shared" ref="CSC107" si="697">SUM(CSC108:CSC109)</f>
        <v>0</v>
      </c>
      <c r="CSD107" s="34">
        <f t="shared" ref="CSD107" si="698">SUM(CSD108:CSD109)</f>
        <v>0</v>
      </c>
      <c r="CSE107" s="34">
        <f t="shared" ref="CSE107" si="699">SUM(CSE108:CSE109)</f>
        <v>0</v>
      </c>
      <c r="CSF107" s="34"/>
      <c r="CSG107" s="83" t="s">
        <v>88</v>
      </c>
      <c r="CSH107" s="84" t="s">
        <v>89</v>
      </c>
      <c r="CSI107" s="85"/>
      <c r="CSJ107" s="86"/>
      <c r="CSK107" s="86"/>
      <c r="CSL107" s="87"/>
      <c r="CSM107" s="35"/>
      <c r="CSN107" s="36"/>
      <c r="CSO107" s="32"/>
      <c r="CSP107" s="33"/>
      <c r="CSQ107" s="33"/>
      <c r="CSR107" s="34">
        <f t="shared" ref="CSR107" si="700">SUM(CSR108:CSR109)</f>
        <v>0</v>
      </c>
      <c r="CSS107" s="34">
        <f t="shared" ref="CSS107" si="701">SUM(CSS108:CSS109)</f>
        <v>0</v>
      </c>
      <c r="CST107" s="34">
        <f t="shared" ref="CST107" si="702">SUM(CST108:CST109)</f>
        <v>0</v>
      </c>
      <c r="CSU107" s="34">
        <f t="shared" ref="CSU107" si="703">SUM(CSU108:CSU109)</f>
        <v>0</v>
      </c>
      <c r="CSV107" s="34"/>
      <c r="CSW107" s="83" t="s">
        <v>88</v>
      </c>
      <c r="CSX107" s="84" t="s">
        <v>89</v>
      </c>
      <c r="CSY107" s="85"/>
      <c r="CSZ107" s="86"/>
      <c r="CTA107" s="86"/>
      <c r="CTB107" s="87"/>
      <c r="CTC107" s="35"/>
      <c r="CTD107" s="36"/>
      <c r="CTE107" s="32"/>
      <c r="CTF107" s="33"/>
      <c r="CTG107" s="33"/>
      <c r="CTH107" s="34">
        <f t="shared" ref="CTH107" si="704">SUM(CTH108:CTH109)</f>
        <v>0</v>
      </c>
      <c r="CTI107" s="34">
        <f t="shared" ref="CTI107" si="705">SUM(CTI108:CTI109)</f>
        <v>0</v>
      </c>
      <c r="CTJ107" s="34">
        <f t="shared" ref="CTJ107" si="706">SUM(CTJ108:CTJ109)</f>
        <v>0</v>
      </c>
      <c r="CTK107" s="34">
        <f t="shared" ref="CTK107" si="707">SUM(CTK108:CTK109)</f>
        <v>0</v>
      </c>
      <c r="CTL107" s="34"/>
      <c r="CTM107" s="83" t="s">
        <v>88</v>
      </c>
      <c r="CTN107" s="84" t="s">
        <v>89</v>
      </c>
      <c r="CTO107" s="85"/>
      <c r="CTP107" s="86"/>
      <c r="CTQ107" s="86"/>
      <c r="CTR107" s="87"/>
      <c r="CTS107" s="35"/>
      <c r="CTT107" s="36"/>
      <c r="CTU107" s="32"/>
      <c r="CTV107" s="33"/>
      <c r="CTW107" s="33"/>
      <c r="CTX107" s="34">
        <f t="shared" ref="CTX107" si="708">SUM(CTX108:CTX109)</f>
        <v>0</v>
      </c>
      <c r="CTY107" s="34">
        <f t="shared" ref="CTY107" si="709">SUM(CTY108:CTY109)</f>
        <v>0</v>
      </c>
      <c r="CTZ107" s="34">
        <f t="shared" ref="CTZ107" si="710">SUM(CTZ108:CTZ109)</f>
        <v>0</v>
      </c>
      <c r="CUA107" s="34">
        <f t="shared" ref="CUA107" si="711">SUM(CUA108:CUA109)</f>
        <v>0</v>
      </c>
      <c r="CUB107" s="34"/>
      <c r="CUC107" s="83" t="s">
        <v>88</v>
      </c>
      <c r="CUD107" s="84" t="s">
        <v>89</v>
      </c>
      <c r="CUE107" s="85"/>
      <c r="CUF107" s="86"/>
      <c r="CUG107" s="86"/>
      <c r="CUH107" s="87"/>
      <c r="CUI107" s="35"/>
      <c r="CUJ107" s="36"/>
      <c r="CUK107" s="32"/>
      <c r="CUL107" s="33"/>
      <c r="CUM107" s="33"/>
      <c r="CUN107" s="34">
        <f t="shared" ref="CUN107" si="712">SUM(CUN108:CUN109)</f>
        <v>0</v>
      </c>
      <c r="CUO107" s="34">
        <f t="shared" ref="CUO107" si="713">SUM(CUO108:CUO109)</f>
        <v>0</v>
      </c>
      <c r="CUP107" s="34">
        <f t="shared" ref="CUP107" si="714">SUM(CUP108:CUP109)</f>
        <v>0</v>
      </c>
      <c r="CUQ107" s="34">
        <f t="shared" ref="CUQ107" si="715">SUM(CUQ108:CUQ109)</f>
        <v>0</v>
      </c>
      <c r="CUR107" s="34"/>
      <c r="CUS107" s="83" t="s">
        <v>88</v>
      </c>
      <c r="CUT107" s="84" t="s">
        <v>89</v>
      </c>
      <c r="CUU107" s="85"/>
      <c r="CUV107" s="86"/>
      <c r="CUW107" s="86"/>
      <c r="CUX107" s="87"/>
      <c r="CUY107" s="35"/>
      <c r="CUZ107" s="36"/>
      <c r="CVA107" s="32"/>
      <c r="CVB107" s="33"/>
      <c r="CVC107" s="33"/>
      <c r="CVD107" s="34">
        <f t="shared" ref="CVD107" si="716">SUM(CVD108:CVD109)</f>
        <v>0</v>
      </c>
      <c r="CVE107" s="34">
        <f t="shared" ref="CVE107" si="717">SUM(CVE108:CVE109)</f>
        <v>0</v>
      </c>
      <c r="CVF107" s="34">
        <f t="shared" ref="CVF107" si="718">SUM(CVF108:CVF109)</f>
        <v>0</v>
      </c>
      <c r="CVG107" s="34">
        <f t="shared" ref="CVG107" si="719">SUM(CVG108:CVG109)</f>
        <v>0</v>
      </c>
      <c r="CVH107" s="34"/>
      <c r="CVI107" s="83" t="s">
        <v>88</v>
      </c>
      <c r="CVJ107" s="84" t="s">
        <v>89</v>
      </c>
      <c r="CVK107" s="85"/>
      <c r="CVL107" s="86"/>
      <c r="CVM107" s="86"/>
      <c r="CVN107" s="87"/>
      <c r="CVO107" s="35"/>
      <c r="CVP107" s="36"/>
      <c r="CVQ107" s="32"/>
      <c r="CVR107" s="33"/>
      <c r="CVS107" s="33"/>
      <c r="CVT107" s="34">
        <f t="shared" ref="CVT107" si="720">SUM(CVT108:CVT109)</f>
        <v>0</v>
      </c>
      <c r="CVU107" s="34">
        <f t="shared" ref="CVU107" si="721">SUM(CVU108:CVU109)</f>
        <v>0</v>
      </c>
      <c r="CVV107" s="34">
        <f t="shared" ref="CVV107" si="722">SUM(CVV108:CVV109)</f>
        <v>0</v>
      </c>
      <c r="CVW107" s="34">
        <f t="shared" ref="CVW107" si="723">SUM(CVW108:CVW109)</f>
        <v>0</v>
      </c>
      <c r="CVX107" s="34"/>
      <c r="CVY107" s="83" t="s">
        <v>88</v>
      </c>
      <c r="CVZ107" s="84" t="s">
        <v>89</v>
      </c>
      <c r="CWA107" s="85"/>
      <c r="CWB107" s="86"/>
      <c r="CWC107" s="86"/>
      <c r="CWD107" s="87"/>
      <c r="CWE107" s="35"/>
      <c r="CWF107" s="36"/>
      <c r="CWG107" s="32"/>
      <c r="CWH107" s="33"/>
      <c r="CWI107" s="33"/>
      <c r="CWJ107" s="34">
        <f t="shared" ref="CWJ107" si="724">SUM(CWJ108:CWJ109)</f>
        <v>0</v>
      </c>
      <c r="CWK107" s="34">
        <f t="shared" ref="CWK107" si="725">SUM(CWK108:CWK109)</f>
        <v>0</v>
      </c>
      <c r="CWL107" s="34">
        <f t="shared" ref="CWL107" si="726">SUM(CWL108:CWL109)</f>
        <v>0</v>
      </c>
      <c r="CWM107" s="34">
        <f t="shared" ref="CWM107" si="727">SUM(CWM108:CWM109)</f>
        <v>0</v>
      </c>
      <c r="CWN107" s="34"/>
      <c r="CWO107" s="83" t="s">
        <v>88</v>
      </c>
      <c r="CWP107" s="84" t="s">
        <v>89</v>
      </c>
      <c r="CWQ107" s="85"/>
      <c r="CWR107" s="86"/>
      <c r="CWS107" s="86"/>
      <c r="CWT107" s="87"/>
      <c r="CWU107" s="35"/>
      <c r="CWV107" s="36"/>
      <c r="CWW107" s="32"/>
      <c r="CWX107" s="33"/>
      <c r="CWY107" s="33"/>
      <c r="CWZ107" s="34">
        <f t="shared" ref="CWZ107" si="728">SUM(CWZ108:CWZ109)</f>
        <v>0</v>
      </c>
      <c r="CXA107" s="34">
        <f t="shared" ref="CXA107" si="729">SUM(CXA108:CXA109)</f>
        <v>0</v>
      </c>
      <c r="CXB107" s="34">
        <f t="shared" ref="CXB107" si="730">SUM(CXB108:CXB109)</f>
        <v>0</v>
      </c>
      <c r="CXC107" s="34">
        <f t="shared" ref="CXC107" si="731">SUM(CXC108:CXC109)</f>
        <v>0</v>
      </c>
      <c r="CXD107" s="34"/>
      <c r="CXE107" s="83" t="s">
        <v>88</v>
      </c>
      <c r="CXF107" s="84" t="s">
        <v>89</v>
      </c>
      <c r="CXG107" s="85"/>
      <c r="CXH107" s="86"/>
      <c r="CXI107" s="86"/>
      <c r="CXJ107" s="87"/>
      <c r="CXK107" s="35"/>
      <c r="CXL107" s="36"/>
      <c r="CXM107" s="32"/>
      <c r="CXN107" s="33"/>
      <c r="CXO107" s="33"/>
      <c r="CXP107" s="34">
        <f t="shared" ref="CXP107" si="732">SUM(CXP108:CXP109)</f>
        <v>0</v>
      </c>
      <c r="CXQ107" s="34">
        <f t="shared" ref="CXQ107" si="733">SUM(CXQ108:CXQ109)</f>
        <v>0</v>
      </c>
      <c r="CXR107" s="34">
        <f t="shared" ref="CXR107" si="734">SUM(CXR108:CXR109)</f>
        <v>0</v>
      </c>
      <c r="CXS107" s="34">
        <f t="shared" ref="CXS107" si="735">SUM(CXS108:CXS109)</f>
        <v>0</v>
      </c>
      <c r="CXT107" s="34"/>
      <c r="CXU107" s="83" t="s">
        <v>88</v>
      </c>
      <c r="CXV107" s="84" t="s">
        <v>89</v>
      </c>
      <c r="CXW107" s="85"/>
      <c r="CXX107" s="86"/>
      <c r="CXY107" s="86"/>
      <c r="CXZ107" s="87"/>
      <c r="CYA107" s="35"/>
      <c r="CYB107" s="36"/>
      <c r="CYC107" s="32"/>
      <c r="CYD107" s="33"/>
      <c r="CYE107" s="33"/>
      <c r="CYF107" s="34">
        <f t="shared" ref="CYF107" si="736">SUM(CYF108:CYF109)</f>
        <v>0</v>
      </c>
      <c r="CYG107" s="34">
        <f t="shared" ref="CYG107" si="737">SUM(CYG108:CYG109)</f>
        <v>0</v>
      </c>
      <c r="CYH107" s="34">
        <f t="shared" ref="CYH107" si="738">SUM(CYH108:CYH109)</f>
        <v>0</v>
      </c>
      <c r="CYI107" s="34">
        <f t="shared" ref="CYI107" si="739">SUM(CYI108:CYI109)</f>
        <v>0</v>
      </c>
      <c r="CYJ107" s="34"/>
      <c r="CYK107" s="83" t="s">
        <v>88</v>
      </c>
      <c r="CYL107" s="84" t="s">
        <v>89</v>
      </c>
      <c r="CYM107" s="85"/>
      <c r="CYN107" s="86"/>
      <c r="CYO107" s="86"/>
      <c r="CYP107" s="87"/>
      <c r="CYQ107" s="35"/>
      <c r="CYR107" s="36"/>
      <c r="CYS107" s="32"/>
      <c r="CYT107" s="33"/>
      <c r="CYU107" s="33"/>
      <c r="CYV107" s="34">
        <f t="shared" ref="CYV107" si="740">SUM(CYV108:CYV109)</f>
        <v>0</v>
      </c>
      <c r="CYW107" s="34">
        <f t="shared" ref="CYW107" si="741">SUM(CYW108:CYW109)</f>
        <v>0</v>
      </c>
      <c r="CYX107" s="34">
        <f t="shared" ref="CYX107" si="742">SUM(CYX108:CYX109)</f>
        <v>0</v>
      </c>
      <c r="CYY107" s="34">
        <f t="shared" ref="CYY107" si="743">SUM(CYY108:CYY109)</f>
        <v>0</v>
      </c>
      <c r="CYZ107" s="34"/>
      <c r="CZA107" s="83" t="s">
        <v>88</v>
      </c>
      <c r="CZB107" s="84" t="s">
        <v>89</v>
      </c>
      <c r="CZC107" s="85"/>
      <c r="CZD107" s="86"/>
      <c r="CZE107" s="86"/>
      <c r="CZF107" s="87"/>
      <c r="CZG107" s="35"/>
      <c r="CZH107" s="36"/>
      <c r="CZI107" s="32"/>
      <c r="CZJ107" s="33"/>
      <c r="CZK107" s="33"/>
      <c r="CZL107" s="34">
        <f t="shared" ref="CZL107" si="744">SUM(CZL108:CZL109)</f>
        <v>0</v>
      </c>
      <c r="CZM107" s="34">
        <f t="shared" ref="CZM107" si="745">SUM(CZM108:CZM109)</f>
        <v>0</v>
      </c>
      <c r="CZN107" s="34">
        <f t="shared" ref="CZN107" si="746">SUM(CZN108:CZN109)</f>
        <v>0</v>
      </c>
      <c r="CZO107" s="34">
        <f t="shared" ref="CZO107" si="747">SUM(CZO108:CZO109)</f>
        <v>0</v>
      </c>
      <c r="CZP107" s="34"/>
      <c r="CZQ107" s="83" t="s">
        <v>88</v>
      </c>
      <c r="CZR107" s="84" t="s">
        <v>89</v>
      </c>
      <c r="CZS107" s="85"/>
      <c r="CZT107" s="86"/>
      <c r="CZU107" s="86"/>
      <c r="CZV107" s="87"/>
      <c r="CZW107" s="35"/>
      <c r="CZX107" s="36"/>
      <c r="CZY107" s="32"/>
      <c r="CZZ107" s="33"/>
      <c r="DAA107" s="33"/>
      <c r="DAB107" s="34">
        <f t="shared" ref="DAB107" si="748">SUM(DAB108:DAB109)</f>
        <v>0</v>
      </c>
      <c r="DAC107" s="34">
        <f t="shared" ref="DAC107" si="749">SUM(DAC108:DAC109)</f>
        <v>0</v>
      </c>
      <c r="DAD107" s="34">
        <f t="shared" ref="DAD107" si="750">SUM(DAD108:DAD109)</f>
        <v>0</v>
      </c>
      <c r="DAE107" s="34">
        <f t="shared" ref="DAE107" si="751">SUM(DAE108:DAE109)</f>
        <v>0</v>
      </c>
      <c r="DAF107" s="34"/>
      <c r="DAG107" s="83" t="s">
        <v>88</v>
      </c>
      <c r="DAH107" s="84" t="s">
        <v>89</v>
      </c>
      <c r="DAI107" s="85"/>
      <c r="DAJ107" s="86"/>
      <c r="DAK107" s="86"/>
      <c r="DAL107" s="87"/>
      <c r="DAM107" s="35"/>
      <c r="DAN107" s="36"/>
      <c r="DAO107" s="32"/>
      <c r="DAP107" s="33"/>
      <c r="DAQ107" s="33"/>
      <c r="DAR107" s="34">
        <f t="shared" ref="DAR107" si="752">SUM(DAR108:DAR109)</f>
        <v>0</v>
      </c>
      <c r="DAS107" s="34">
        <f t="shared" ref="DAS107" si="753">SUM(DAS108:DAS109)</f>
        <v>0</v>
      </c>
      <c r="DAT107" s="34">
        <f t="shared" ref="DAT107" si="754">SUM(DAT108:DAT109)</f>
        <v>0</v>
      </c>
      <c r="DAU107" s="34">
        <f t="shared" ref="DAU107" si="755">SUM(DAU108:DAU109)</f>
        <v>0</v>
      </c>
      <c r="DAV107" s="34"/>
      <c r="DAW107" s="83" t="s">
        <v>88</v>
      </c>
      <c r="DAX107" s="84" t="s">
        <v>89</v>
      </c>
      <c r="DAY107" s="85"/>
      <c r="DAZ107" s="86"/>
      <c r="DBA107" s="86"/>
      <c r="DBB107" s="87"/>
      <c r="DBC107" s="35"/>
      <c r="DBD107" s="36"/>
      <c r="DBE107" s="32"/>
      <c r="DBF107" s="33"/>
      <c r="DBG107" s="33"/>
      <c r="DBH107" s="34">
        <f t="shared" ref="DBH107" si="756">SUM(DBH108:DBH109)</f>
        <v>0</v>
      </c>
      <c r="DBI107" s="34">
        <f t="shared" ref="DBI107" si="757">SUM(DBI108:DBI109)</f>
        <v>0</v>
      </c>
      <c r="DBJ107" s="34">
        <f t="shared" ref="DBJ107" si="758">SUM(DBJ108:DBJ109)</f>
        <v>0</v>
      </c>
      <c r="DBK107" s="34">
        <f t="shared" ref="DBK107" si="759">SUM(DBK108:DBK109)</f>
        <v>0</v>
      </c>
      <c r="DBL107" s="34"/>
      <c r="DBM107" s="83" t="s">
        <v>88</v>
      </c>
      <c r="DBN107" s="84" t="s">
        <v>89</v>
      </c>
      <c r="DBO107" s="85"/>
      <c r="DBP107" s="86"/>
      <c r="DBQ107" s="86"/>
      <c r="DBR107" s="87"/>
      <c r="DBS107" s="35"/>
      <c r="DBT107" s="36"/>
      <c r="DBU107" s="32"/>
      <c r="DBV107" s="33"/>
      <c r="DBW107" s="33"/>
      <c r="DBX107" s="34">
        <f t="shared" ref="DBX107" si="760">SUM(DBX108:DBX109)</f>
        <v>0</v>
      </c>
      <c r="DBY107" s="34">
        <f t="shared" ref="DBY107" si="761">SUM(DBY108:DBY109)</f>
        <v>0</v>
      </c>
      <c r="DBZ107" s="34">
        <f t="shared" ref="DBZ107" si="762">SUM(DBZ108:DBZ109)</f>
        <v>0</v>
      </c>
      <c r="DCA107" s="34">
        <f t="shared" ref="DCA107" si="763">SUM(DCA108:DCA109)</f>
        <v>0</v>
      </c>
      <c r="DCB107" s="34"/>
      <c r="DCC107" s="83" t="s">
        <v>88</v>
      </c>
      <c r="DCD107" s="84" t="s">
        <v>89</v>
      </c>
      <c r="DCE107" s="85"/>
      <c r="DCF107" s="86"/>
      <c r="DCG107" s="86"/>
      <c r="DCH107" s="87"/>
      <c r="DCI107" s="35"/>
      <c r="DCJ107" s="36"/>
      <c r="DCK107" s="32"/>
      <c r="DCL107" s="33"/>
      <c r="DCM107" s="33"/>
      <c r="DCN107" s="34">
        <f t="shared" ref="DCN107" si="764">SUM(DCN108:DCN109)</f>
        <v>0</v>
      </c>
      <c r="DCO107" s="34">
        <f t="shared" ref="DCO107" si="765">SUM(DCO108:DCO109)</f>
        <v>0</v>
      </c>
      <c r="DCP107" s="34">
        <f t="shared" ref="DCP107" si="766">SUM(DCP108:DCP109)</f>
        <v>0</v>
      </c>
      <c r="DCQ107" s="34">
        <f t="shared" ref="DCQ107" si="767">SUM(DCQ108:DCQ109)</f>
        <v>0</v>
      </c>
      <c r="DCR107" s="34"/>
      <c r="DCS107" s="83" t="s">
        <v>88</v>
      </c>
      <c r="DCT107" s="84" t="s">
        <v>89</v>
      </c>
      <c r="DCU107" s="85"/>
      <c r="DCV107" s="86"/>
      <c r="DCW107" s="86"/>
      <c r="DCX107" s="87"/>
      <c r="DCY107" s="35"/>
      <c r="DCZ107" s="36"/>
      <c r="DDA107" s="32"/>
      <c r="DDB107" s="33"/>
      <c r="DDC107" s="33"/>
      <c r="DDD107" s="34">
        <f t="shared" ref="DDD107" si="768">SUM(DDD108:DDD109)</f>
        <v>0</v>
      </c>
      <c r="DDE107" s="34">
        <f t="shared" ref="DDE107" si="769">SUM(DDE108:DDE109)</f>
        <v>0</v>
      </c>
      <c r="DDF107" s="34">
        <f t="shared" ref="DDF107" si="770">SUM(DDF108:DDF109)</f>
        <v>0</v>
      </c>
      <c r="DDG107" s="34">
        <f t="shared" ref="DDG107" si="771">SUM(DDG108:DDG109)</f>
        <v>0</v>
      </c>
      <c r="DDH107" s="34"/>
      <c r="DDI107" s="83" t="s">
        <v>88</v>
      </c>
      <c r="DDJ107" s="84" t="s">
        <v>89</v>
      </c>
      <c r="DDK107" s="85"/>
      <c r="DDL107" s="86"/>
      <c r="DDM107" s="86"/>
      <c r="DDN107" s="87"/>
      <c r="DDO107" s="35"/>
      <c r="DDP107" s="36"/>
      <c r="DDQ107" s="32"/>
      <c r="DDR107" s="33"/>
      <c r="DDS107" s="33"/>
      <c r="DDT107" s="34">
        <f t="shared" ref="DDT107" si="772">SUM(DDT108:DDT109)</f>
        <v>0</v>
      </c>
      <c r="DDU107" s="34">
        <f t="shared" ref="DDU107" si="773">SUM(DDU108:DDU109)</f>
        <v>0</v>
      </c>
      <c r="DDV107" s="34">
        <f t="shared" ref="DDV107" si="774">SUM(DDV108:DDV109)</f>
        <v>0</v>
      </c>
      <c r="DDW107" s="34">
        <f t="shared" ref="DDW107" si="775">SUM(DDW108:DDW109)</f>
        <v>0</v>
      </c>
      <c r="DDX107" s="34"/>
      <c r="DDY107" s="83" t="s">
        <v>88</v>
      </c>
      <c r="DDZ107" s="84" t="s">
        <v>89</v>
      </c>
      <c r="DEA107" s="85"/>
      <c r="DEB107" s="86"/>
      <c r="DEC107" s="86"/>
      <c r="DED107" s="87"/>
      <c r="DEE107" s="35"/>
      <c r="DEF107" s="36"/>
      <c r="DEG107" s="32"/>
      <c r="DEH107" s="33"/>
      <c r="DEI107" s="33"/>
      <c r="DEJ107" s="34">
        <f t="shared" ref="DEJ107" si="776">SUM(DEJ108:DEJ109)</f>
        <v>0</v>
      </c>
      <c r="DEK107" s="34">
        <f t="shared" ref="DEK107" si="777">SUM(DEK108:DEK109)</f>
        <v>0</v>
      </c>
      <c r="DEL107" s="34">
        <f t="shared" ref="DEL107" si="778">SUM(DEL108:DEL109)</f>
        <v>0</v>
      </c>
      <c r="DEM107" s="34">
        <f t="shared" ref="DEM107" si="779">SUM(DEM108:DEM109)</f>
        <v>0</v>
      </c>
      <c r="DEN107" s="34"/>
      <c r="DEO107" s="83" t="s">
        <v>88</v>
      </c>
      <c r="DEP107" s="84" t="s">
        <v>89</v>
      </c>
      <c r="DEQ107" s="85"/>
      <c r="DER107" s="86"/>
      <c r="DES107" s="86"/>
      <c r="DET107" s="87"/>
      <c r="DEU107" s="35"/>
      <c r="DEV107" s="36"/>
      <c r="DEW107" s="32"/>
      <c r="DEX107" s="33"/>
      <c r="DEY107" s="33"/>
      <c r="DEZ107" s="34">
        <f t="shared" ref="DEZ107" si="780">SUM(DEZ108:DEZ109)</f>
        <v>0</v>
      </c>
      <c r="DFA107" s="34">
        <f t="shared" ref="DFA107" si="781">SUM(DFA108:DFA109)</f>
        <v>0</v>
      </c>
      <c r="DFB107" s="34">
        <f t="shared" ref="DFB107" si="782">SUM(DFB108:DFB109)</f>
        <v>0</v>
      </c>
      <c r="DFC107" s="34">
        <f t="shared" ref="DFC107" si="783">SUM(DFC108:DFC109)</f>
        <v>0</v>
      </c>
      <c r="DFD107" s="34"/>
      <c r="DFE107" s="83" t="s">
        <v>88</v>
      </c>
      <c r="DFF107" s="84" t="s">
        <v>89</v>
      </c>
      <c r="DFG107" s="85"/>
      <c r="DFH107" s="86"/>
      <c r="DFI107" s="86"/>
      <c r="DFJ107" s="87"/>
      <c r="DFK107" s="35"/>
      <c r="DFL107" s="36"/>
      <c r="DFM107" s="32"/>
      <c r="DFN107" s="33"/>
      <c r="DFO107" s="33"/>
      <c r="DFP107" s="34">
        <f t="shared" ref="DFP107" si="784">SUM(DFP108:DFP109)</f>
        <v>0</v>
      </c>
      <c r="DFQ107" s="34">
        <f t="shared" ref="DFQ107" si="785">SUM(DFQ108:DFQ109)</f>
        <v>0</v>
      </c>
      <c r="DFR107" s="34">
        <f t="shared" ref="DFR107" si="786">SUM(DFR108:DFR109)</f>
        <v>0</v>
      </c>
      <c r="DFS107" s="34">
        <f t="shared" ref="DFS107" si="787">SUM(DFS108:DFS109)</f>
        <v>0</v>
      </c>
      <c r="DFT107" s="34"/>
      <c r="DFU107" s="83" t="s">
        <v>88</v>
      </c>
      <c r="DFV107" s="84" t="s">
        <v>89</v>
      </c>
      <c r="DFW107" s="85"/>
      <c r="DFX107" s="86"/>
      <c r="DFY107" s="86"/>
      <c r="DFZ107" s="87"/>
      <c r="DGA107" s="35"/>
      <c r="DGB107" s="36"/>
      <c r="DGC107" s="32"/>
      <c r="DGD107" s="33"/>
      <c r="DGE107" s="33"/>
      <c r="DGF107" s="34">
        <f t="shared" ref="DGF107" si="788">SUM(DGF108:DGF109)</f>
        <v>0</v>
      </c>
      <c r="DGG107" s="34">
        <f t="shared" ref="DGG107" si="789">SUM(DGG108:DGG109)</f>
        <v>0</v>
      </c>
      <c r="DGH107" s="34">
        <f t="shared" ref="DGH107" si="790">SUM(DGH108:DGH109)</f>
        <v>0</v>
      </c>
      <c r="DGI107" s="34">
        <f t="shared" ref="DGI107" si="791">SUM(DGI108:DGI109)</f>
        <v>0</v>
      </c>
      <c r="DGJ107" s="34"/>
      <c r="DGK107" s="83" t="s">
        <v>88</v>
      </c>
      <c r="DGL107" s="84" t="s">
        <v>89</v>
      </c>
      <c r="DGM107" s="85"/>
      <c r="DGN107" s="86"/>
      <c r="DGO107" s="86"/>
      <c r="DGP107" s="87"/>
      <c r="DGQ107" s="35"/>
      <c r="DGR107" s="36"/>
      <c r="DGS107" s="32"/>
      <c r="DGT107" s="33"/>
      <c r="DGU107" s="33"/>
      <c r="DGV107" s="34">
        <f t="shared" ref="DGV107" si="792">SUM(DGV108:DGV109)</f>
        <v>0</v>
      </c>
      <c r="DGW107" s="34">
        <f t="shared" ref="DGW107" si="793">SUM(DGW108:DGW109)</f>
        <v>0</v>
      </c>
      <c r="DGX107" s="34">
        <f t="shared" ref="DGX107" si="794">SUM(DGX108:DGX109)</f>
        <v>0</v>
      </c>
      <c r="DGY107" s="34">
        <f t="shared" ref="DGY107" si="795">SUM(DGY108:DGY109)</f>
        <v>0</v>
      </c>
      <c r="DGZ107" s="34"/>
      <c r="DHA107" s="83" t="s">
        <v>88</v>
      </c>
      <c r="DHB107" s="84" t="s">
        <v>89</v>
      </c>
      <c r="DHC107" s="85"/>
      <c r="DHD107" s="86"/>
      <c r="DHE107" s="86"/>
      <c r="DHF107" s="87"/>
      <c r="DHG107" s="35"/>
      <c r="DHH107" s="36"/>
      <c r="DHI107" s="32"/>
      <c r="DHJ107" s="33"/>
      <c r="DHK107" s="33"/>
      <c r="DHL107" s="34">
        <f t="shared" ref="DHL107" si="796">SUM(DHL108:DHL109)</f>
        <v>0</v>
      </c>
      <c r="DHM107" s="34">
        <f t="shared" ref="DHM107" si="797">SUM(DHM108:DHM109)</f>
        <v>0</v>
      </c>
      <c r="DHN107" s="34">
        <f t="shared" ref="DHN107" si="798">SUM(DHN108:DHN109)</f>
        <v>0</v>
      </c>
      <c r="DHO107" s="34">
        <f t="shared" ref="DHO107" si="799">SUM(DHO108:DHO109)</f>
        <v>0</v>
      </c>
      <c r="DHP107" s="34"/>
      <c r="DHQ107" s="83" t="s">
        <v>88</v>
      </c>
      <c r="DHR107" s="84" t="s">
        <v>89</v>
      </c>
      <c r="DHS107" s="85"/>
      <c r="DHT107" s="86"/>
      <c r="DHU107" s="86"/>
      <c r="DHV107" s="87"/>
      <c r="DHW107" s="35"/>
      <c r="DHX107" s="36"/>
      <c r="DHY107" s="32"/>
      <c r="DHZ107" s="33"/>
      <c r="DIA107" s="33"/>
      <c r="DIB107" s="34">
        <f t="shared" ref="DIB107" si="800">SUM(DIB108:DIB109)</f>
        <v>0</v>
      </c>
      <c r="DIC107" s="34">
        <f t="shared" ref="DIC107" si="801">SUM(DIC108:DIC109)</f>
        <v>0</v>
      </c>
      <c r="DID107" s="34">
        <f t="shared" ref="DID107" si="802">SUM(DID108:DID109)</f>
        <v>0</v>
      </c>
      <c r="DIE107" s="34">
        <f t="shared" ref="DIE107" si="803">SUM(DIE108:DIE109)</f>
        <v>0</v>
      </c>
      <c r="DIF107" s="34"/>
      <c r="DIG107" s="83" t="s">
        <v>88</v>
      </c>
      <c r="DIH107" s="84" t="s">
        <v>89</v>
      </c>
      <c r="DII107" s="85"/>
      <c r="DIJ107" s="86"/>
      <c r="DIK107" s="86"/>
      <c r="DIL107" s="87"/>
      <c r="DIM107" s="35"/>
      <c r="DIN107" s="36"/>
      <c r="DIO107" s="32"/>
      <c r="DIP107" s="33"/>
      <c r="DIQ107" s="33"/>
      <c r="DIR107" s="34">
        <f t="shared" ref="DIR107" si="804">SUM(DIR108:DIR109)</f>
        <v>0</v>
      </c>
      <c r="DIS107" s="34">
        <f t="shared" ref="DIS107" si="805">SUM(DIS108:DIS109)</f>
        <v>0</v>
      </c>
      <c r="DIT107" s="34">
        <f t="shared" ref="DIT107" si="806">SUM(DIT108:DIT109)</f>
        <v>0</v>
      </c>
      <c r="DIU107" s="34">
        <f t="shared" ref="DIU107" si="807">SUM(DIU108:DIU109)</f>
        <v>0</v>
      </c>
      <c r="DIV107" s="34"/>
      <c r="DIW107" s="83" t="s">
        <v>88</v>
      </c>
      <c r="DIX107" s="84" t="s">
        <v>89</v>
      </c>
      <c r="DIY107" s="85"/>
      <c r="DIZ107" s="86"/>
      <c r="DJA107" s="86"/>
      <c r="DJB107" s="87"/>
      <c r="DJC107" s="35"/>
      <c r="DJD107" s="36"/>
      <c r="DJE107" s="32"/>
      <c r="DJF107" s="33"/>
      <c r="DJG107" s="33"/>
      <c r="DJH107" s="34">
        <f t="shared" ref="DJH107" si="808">SUM(DJH108:DJH109)</f>
        <v>0</v>
      </c>
      <c r="DJI107" s="34">
        <f t="shared" ref="DJI107" si="809">SUM(DJI108:DJI109)</f>
        <v>0</v>
      </c>
      <c r="DJJ107" s="34">
        <f t="shared" ref="DJJ107" si="810">SUM(DJJ108:DJJ109)</f>
        <v>0</v>
      </c>
      <c r="DJK107" s="34">
        <f t="shared" ref="DJK107" si="811">SUM(DJK108:DJK109)</f>
        <v>0</v>
      </c>
      <c r="DJL107" s="34"/>
      <c r="DJM107" s="83" t="s">
        <v>88</v>
      </c>
      <c r="DJN107" s="84" t="s">
        <v>89</v>
      </c>
      <c r="DJO107" s="85"/>
      <c r="DJP107" s="86"/>
      <c r="DJQ107" s="86"/>
      <c r="DJR107" s="87"/>
      <c r="DJS107" s="35"/>
      <c r="DJT107" s="36"/>
      <c r="DJU107" s="32"/>
      <c r="DJV107" s="33"/>
      <c r="DJW107" s="33"/>
      <c r="DJX107" s="34">
        <f t="shared" ref="DJX107" si="812">SUM(DJX108:DJX109)</f>
        <v>0</v>
      </c>
      <c r="DJY107" s="34">
        <f t="shared" ref="DJY107" si="813">SUM(DJY108:DJY109)</f>
        <v>0</v>
      </c>
      <c r="DJZ107" s="34">
        <f t="shared" ref="DJZ107" si="814">SUM(DJZ108:DJZ109)</f>
        <v>0</v>
      </c>
      <c r="DKA107" s="34">
        <f t="shared" ref="DKA107" si="815">SUM(DKA108:DKA109)</f>
        <v>0</v>
      </c>
      <c r="DKB107" s="34"/>
      <c r="DKC107" s="83" t="s">
        <v>88</v>
      </c>
      <c r="DKD107" s="84" t="s">
        <v>89</v>
      </c>
      <c r="DKE107" s="85"/>
      <c r="DKF107" s="86"/>
      <c r="DKG107" s="86"/>
      <c r="DKH107" s="87"/>
      <c r="DKI107" s="35"/>
      <c r="DKJ107" s="36"/>
      <c r="DKK107" s="32"/>
      <c r="DKL107" s="33"/>
      <c r="DKM107" s="33"/>
      <c r="DKN107" s="34">
        <f t="shared" ref="DKN107" si="816">SUM(DKN108:DKN109)</f>
        <v>0</v>
      </c>
      <c r="DKO107" s="34">
        <f t="shared" ref="DKO107" si="817">SUM(DKO108:DKO109)</f>
        <v>0</v>
      </c>
      <c r="DKP107" s="34">
        <f t="shared" ref="DKP107" si="818">SUM(DKP108:DKP109)</f>
        <v>0</v>
      </c>
      <c r="DKQ107" s="34">
        <f t="shared" ref="DKQ107" si="819">SUM(DKQ108:DKQ109)</f>
        <v>0</v>
      </c>
      <c r="DKR107" s="34"/>
      <c r="DKS107" s="83" t="s">
        <v>88</v>
      </c>
      <c r="DKT107" s="84" t="s">
        <v>89</v>
      </c>
      <c r="DKU107" s="85"/>
      <c r="DKV107" s="86"/>
      <c r="DKW107" s="86"/>
      <c r="DKX107" s="87"/>
      <c r="DKY107" s="35"/>
      <c r="DKZ107" s="36"/>
      <c r="DLA107" s="32"/>
      <c r="DLB107" s="33"/>
      <c r="DLC107" s="33"/>
      <c r="DLD107" s="34">
        <f t="shared" ref="DLD107" si="820">SUM(DLD108:DLD109)</f>
        <v>0</v>
      </c>
      <c r="DLE107" s="34">
        <f t="shared" ref="DLE107" si="821">SUM(DLE108:DLE109)</f>
        <v>0</v>
      </c>
      <c r="DLF107" s="34">
        <f t="shared" ref="DLF107" si="822">SUM(DLF108:DLF109)</f>
        <v>0</v>
      </c>
      <c r="DLG107" s="34">
        <f t="shared" ref="DLG107" si="823">SUM(DLG108:DLG109)</f>
        <v>0</v>
      </c>
      <c r="DLH107" s="34"/>
      <c r="DLI107" s="83" t="s">
        <v>88</v>
      </c>
      <c r="DLJ107" s="84" t="s">
        <v>89</v>
      </c>
      <c r="DLK107" s="85"/>
      <c r="DLL107" s="86"/>
      <c r="DLM107" s="86"/>
      <c r="DLN107" s="87"/>
      <c r="DLO107" s="35"/>
      <c r="DLP107" s="36"/>
      <c r="DLQ107" s="32"/>
      <c r="DLR107" s="33"/>
      <c r="DLS107" s="33"/>
      <c r="DLT107" s="34">
        <f t="shared" ref="DLT107" si="824">SUM(DLT108:DLT109)</f>
        <v>0</v>
      </c>
      <c r="DLU107" s="34">
        <f t="shared" ref="DLU107" si="825">SUM(DLU108:DLU109)</f>
        <v>0</v>
      </c>
      <c r="DLV107" s="34">
        <f t="shared" ref="DLV107" si="826">SUM(DLV108:DLV109)</f>
        <v>0</v>
      </c>
      <c r="DLW107" s="34">
        <f t="shared" ref="DLW107" si="827">SUM(DLW108:DLW109)</f>
        <v>0</v>
      </c>
      <c r="DLX107" s="34"/>
      <c r="DLY107" s="83" t="s">
        <v>88</v>
      </c>
      <c r="DLZ107" s="84" t="s">
        <v>89</v>
      </c>
      <c r="DMA107" s="85"/>
      <c r="DMB107" s="86"/>
      <c r="DMC107" s="86"/>
      <c r="DMD107" s="87"/>
      <c r="DME107" s="35"/>
      <c r="DMF107" s="36"/>
      <c r="DMG107" s="32"/>
      <c r="DMH107" s="33"/>
      <c r="DMI107" s="33"/>
      <c r="DMJ107" s="34">
        <f t="shared" ref="DMJ107" si="828">SUM(DMJ108:DMJ109)</f>
        <v>0</v>
      </c>
      <c r="DMK107" s="34">
        <f t="shared" ref="DMK107" si="829">SUM(DMK108:DMK109)</f>
        <v>0</v>
      </c>
      <c r="DML107" s="34">
        <f t="shared" ref="DML107" si="830">SUM(DML108:DML109)</f>
        <v>0</v>
      </c>
      <c r="DMM107" s="34">
        <f t="shared" ref="DMM107" si="831">SUM(DMM108:DMM109)</f>
        <v>0</v>
      </c>
      <c r="DMN107" s="34"/>
      <c r="DMO107" s="83" t="s">
        <v>88</v>
      </c>
      <c r="DMP107" s="84" t="s">
        <v>89</v>
      </c>
      <c r="DMQ107" s="85"/>
      <c r="DMR107" s="86"/>
      <c r="DMS107" s="86"/>
      <c r="DMT107" s="87"/>
      <c r="DMU107" s="35"/>
      <c r="DMV107" s="36"/>
      <c r="DMW107" s="32"/>
      <c r="DMX107" s="33"/>
      <c r="DMY107" s="33"/>
      <c r="DMZ107" s="34">
        <f t="shared" ref="DMZ107" si="832">SUM(DMZ108:DMZ109)</f>
        <v>0</v>
      </c>
      <c r="DNA107" s="34">
        <f t="shared" ref="DNA107" si="833">SUM(DNA108:DNA109)</f>
        <v>0</v>
      </c>
      <c r="DNB107" s="34">
        <f t="shared" ref="DNB107" si="834">SUM(DNB108:DNB109)</f>
        <v>0</v>
      </c>
      <c r="DNC107" s="34">
        <f t="shared" ref="DNC107" si="835">SUM(DNC108:DNC109)</f>
        <v>0</v>
      </c>
      <c r="DND107" s="34"/>
      <c r="DNE107" s="83" t="s">
        <v>88</v>
      </c>
      <c r="DNF107" s="84" t="s">
        <v>89</v>
      </c>
      <c r="DNG107" s="85"/>
      <c r="DNH107" s="86"/>
      <c r="DNI107" s="86"/>
      <c r="DNJ107" s="87"/>
      <c r="DNK107" s="35"/>
      <c r="DNL107" s="36"/>
      <c r="DNM107" s="32"/>
      <c r="DNN107" s="33"/>
      <c r="DNO107" s="33"/>
      <c r="DNP107" s="34">
        <f t="shared" ref="DNP107" si="836">SUM(DNP108:DNP109)</f>
        <v>0</v>
      </c>
      <c r="DNQ107" s="34">
        <f t="shared" ref="DNQ107" si="837">SUM(DNQ108:DNQ109)</f>
        <v>0</v>
      </c>
      <c r="DNR107" s="34">
        <f t="shared" ref="DNR107" si="838">SUM(DNR108:DNR109)</f>
        <v>0</v>
      </c>
      <c r="DNS107" s="34">
        <f t="shared" ref="DNS107" si="839">SUM(DNS108:DNS109)</f>
        <v>0</v>
      </c>
      <c r="DNT107" s="34"/>
      <c r="DNU107" s="83" t="s">
        <v>88</v>
      </c>
      <c r="DNV107" s="84" t="s">
        <v>89</v>
      </c>
      <c r="DNW107" s="85"/>
      <c r="DNX107" s="86"/>
      <c r="DNY107" s="86"/>
      <c r="DNZ107" s="87"/>
      <c r="DOA107" s="35"/>
      <c r="DOB107" s="36"/>
      <c r="DOC107" s="32"/>
      <c r="DOD107" s="33"/>
      <c r="DOE107" s="33"/>
      <c r="DOF107" s="34">
        <f t="shared" ref="DOF107" si="840">SUM(DOF108:DOF109)</f>
        <v>0</v>
      </c>
      <c r="DOG107" s="34">
        <f t="shared" ref="DOG107" si="841">SUM(DOG108:DOG109)</f>
        <v>0</v>
      </c>
      <c r="DOH107" s="34">
        <f t="shared" ref="DOH107" si="842">SUM(DOH108:DOH109)</f>
        <v>0</v>
      </c>
      <c r="DOI107" s="34">
        <f t="shared" ref="DOI107" si="843">SUM(DOI108:DOI109)</f>
        <v>0</v>
      </c>
      <c r="DOJ107" s="34"/>
      <c r="DOK107" s="83" t="s">
        <v>88</v>
      </c>
      <c r="DOL107" s="84" t="s">
        <v>89</v>
      </c>
      <c r="DOM107" s="85"/>
      <c r="DON107" s="86"/>
      <c r="DOO107" s="86"/>
      <c r="DOP107" s="87"/>
      <c r="DOQ107" s="35"/>
      <c r="DOR107" s="36"/>
      <c r="DOS107" s="32"/>
      <c r="DOT107" s="33"/>
      <c r="DOU107" s="33"/>
      <c r="DOV107" s="34">
        <f t="shared" ref="DOV107" si="844">SUM(DOV108:DOV109)</f>
        <v>0</v>
      </c>
      <c r="DOW107" s="34">
        <f t="shared" ref="DOW107" si="845">SUM(DOW108:DOW109)</f>
        <v>0</v>
      </c>
      <c r="DOX107" s="34">
        <f t="shared" ref="DOX107" si="846">SUM(DOX108:DOX109)</f>
        <v>0</v>
      </c>
      <c r="DOY107" s="34">
        <f t="shared" ref="DOY107" si="847">SUM(DOY108:DOY109)</f>
        <v>0</v>
      </c>
      <c r="DOZ107" s="34"/>
      <c r="DPA107" s="83" t="s">
        <v>88</v>
      </c>
      <c r="DPB107" s="84" t="s">
        <v>89</v>
      </c>
      <c r="DPC107" s="85"/>
      <c r="DPD107" s="86"/>
      <c r="DPE107" s="86"/>
      <c r="DPF107" s="87"/>
      <c r="DPG107" s="35"/>
      <c r="DPH107" s="36"/>
      <c r="DPI107" s="32"/>
      <c r="DPJ107" s="33"/>
      <c r="DPK107" s="33"/>
      <c r="DPL107" s="34">
        <f t="shared" ref="DPL107" si="848">SUM(DPL108:DPL109)</f>
        <v>0</v>
      </c>
      <c r="DPM107" s="34">
        <f t="shared" ref="DPM107" si="849">SUM(DPM108:DPM109)</f>
        <v>0</v>
      </c>
      <c r="DPN107" s="34">
        <f t="shared" ref="DPN107" si="850">SUM(DPN108:DPN109)</f>
        <v>0</v>
      </c>
      <c r="DPO107" s="34">
        <f t="shared" ref="DPO107" si="851">SUM(DPO108:DPO109)</f>
        <v>0</v>
      </c>
      <c r="DPP107" s="34"/>
      <c r="DPQ107" s="83" t="s">
        <v>88</v>
      </c>
      <c r="DPR107" s="84" t="s">
        <v>89</v>
      </c>
      <c r="DPS107" s="85"/>
      <c r="DPT107" s="86"/>
      <c r="DPU107" s="86"/>
      <c r="DPV107" s="87"/>
      <c r="DPW107" s="35"/>
      <c r="DPX107" s="36"/>
      <c r="DPY107" s="32"/>
      <c r="DPZ107" s="33"/>
      <c r="DQA107" s="33"/>
      <c r="DQB107" s="34">
        <f t="shared" ref="DQB107" si="852">SUM(DQB108:DQB109)</f>
        <v>0</v>
      </c>
      <c r="DQC107" s="34">
        <f t="shared" ref="DQC107" si="853">SUM(DQC108:DQC109)</f>
        <v>0</v>
      </c>
      <c r="DQD107" s="34">
        <f t="shared" ref="DQD107" si="854">SUM(DQD108:DQD109)</f>
        <v>0</v>
      </c>
      <c r="DQE107" s="34">
        <f t="shared" ref="DQE107" si="855">SUM(DQE108:DQE109)</f>
        <v>0</v>
      </c>
      <c r="DQF107" s="34"/>
      <c r="DQG107" s="83" t="s">
        <v>88</v>
      </c>
      <c r="DQH107" s="84" t="s">
        <v>89</v>
      </c>
      <c r="DQI107" s="85"/>
      <c r="DQJ107" s="86"/>
      <c r="DQK107" s="86"/>
      <c r="DQL107" s="87"/>
      <c r="DQM107" s="35"/>
      <c r="DQN107" s="36"/>
      <c r="DQO107" s="32"/>
      <c r="DQP107" s="33"/>
      <c r="DQQ107" s="33"/>
      <c r="DQR107" s="34">
        <f t="shared" ref="DQR107" si="856">SUM(DQR108:DQR109)</f>
        <v>0</v>
      </c>
      <c r="DQS107" s="34">
        <f t="shared" ref="DQS107" si="857">SUM(DQS108:DQS109)</f>
        <v>0</v>
      </c>
      <c r="DQT107" s="34">
        <f t="shared" ref="DQT107" si="858">SUM(DQT108:DQT109)</f>
        <v>0</v>
      </c>
      <c r="DQU107" s="34">
        <f t="shared" ref="DQU107" si="859">SUM(DQU108:DQU109)</f>
        <v>0</v>
      </c>
      <c r="DQV107" s="34"/>
      <c r="DQW107" s="83" t="s">
        <v>88</v>
      </c>
      <c r="DQX107" s="84" t="s">
        <v>89</v>
      </c>
      <c r="DQY107" s="85"/>
      <c r="DQZ107" s="86"/>
      <c r="DRA107" s="86"/>
      <c r="DRB107" s="87"/>
      <c r="DRC107" s="35"/>
      <c r="DRD107" s="36"/>
      <c r="DRE107" s="32"/>
      <c r="DRF107" s="33"/>
      <c r="DRG107" s="33"/>
      <c r="DRH107" s="34">
        <f t="shared" ref="DRH107" si="860">SUM(DRH108:DRH109)</f>
        <v>0</v>
      </c>
      <c r="DRI107" s="34">
        <f t="shared" ref="DRI107" si="861">SUM(DRI108:DRI109)</f>
        <v>0</v>
      </c>
      <c r="DRJ107" s="34">
        <f t="shared" ref="DRJ107" si="862">SUM(DRJ108:DRJ109)</f>
        <v>0</v>
      </c>
      <c r="DRK107" s="34">
        <f t="shared" ref="DRK107" si="863">SUM(DRK108:DRK109)</f>
        <v>0</v>
      </c>
      <c r="DRL107" s="34"/>
      <c r="DRM107" s="83" t="s">
        <v>88</v>
      </c>
      <c r="DRN107" s="84" t="s">
        <v>89</v>
      </c>
      <c r="DRO107" s="85"/>
      <c r="DRP107" s="86"/>
      <c r="DRQ107" s="86"/>
      <c r="DRR107" s="87"/>
      <c r="DRS107" s="35"/>
      <c r="DRT107" s="36"/>
      <c r="DRU107" s="32"/>
      <c r="DRV107" s="33"/>
      <c r="DRW107" s="33"/>
      <c r="DRX107" s="34">
        <f t="shared" ref="DRX107" si="864">SUM(DRX108:DRX109)</f>
        <v>0</v>
      </c>
      <c r="DRY107" s="34">
        <f t="shared" ref="DRY107" si="865">SUM(DRY108:DRY109)</f>
        <v>0</v>
      </c>
      <c r="DRZ107" s="34">
        <f t="shared" ref="DRZ107" si="866">SUM(DRZ108:DRZ109)</f>
        <v>0</v>
      </c>
      <c r="DSA107" s="34">
        <f t="shared" ref="DSA107" si="867">SUM(DSA108:DSA109)</f>
        <v>0</v>
      </c>
      <c r="DSB107" s="34"/>
      <c r="DSC107" s="83" t="s">
        <v>88</v>
      </c>
      <c r="DSD107" s="84" t="s">
        <v>89</v>
      </c>
      <c r="DSE107" s="85"/>
      <c r="DSF107" s="86"/>
      <c r="DSG107" s="86"/>
      <c r="DSH107" s="87"/>
      <c r="DSI107" s="35"/>
      <c r="DSJ107" s="36"/>
      <c r="DSK107" s="32"/>
      <c r="DSL107" s="33"/>
      <c r="DSM107" s="33"/>
      <c r="DSN107" s="34">
        <f t="shared" ref="DSN107" si="868">SUM(DSN108:DSN109)</f>
        <v>0</v>
      </c>
      <c r="DSO107" s="34">
        <f t="shared" ref="DSO107" si="869">SUM(DSO108:DSO109)</f>
        <v>0</v>
      </c>
      <c r="DSP107" s="34">
        <f t="shared" ref="DSP107" si="870">SUM(DSP108:DSP109)</f>
        <v>0</v>
      </c>
      <c r="DSQ107" s="34">
        <f t="shared" ref="DSQ107" si="871">SUM(DSQ108:DSQ109)</f>
        <v>0</v>
      </c>
      <c r="DSR107" s="34"/>
      <c r="DSS107" s="83" t="s">
        <v>88</v>
      </c>
      <c r="DST107" s="84" t="s">
        <v>89</v>
      </c>
      <c r="DSU107" s="85"/>
      <c r="DSV107" s="86"/>
      <c r="DSW107" s="86"/>
      <c r="DSX107" s="87"/>
      <c r="DSY107" s="35"/>
      <c r="DSZ107" s="36"/>
      <c r="DTA107" s="32"/>
      <c r="DTB107" s="33"/>
      <c r="DTC107" s="33"/>
      <c r="DTD107" s="34">
        <f t="shared" ref="DTD107" si="872">SUM(DTD108:DTD109)</f>
        <v>0</v>
      </c>
      <c r="DTE107" s="34">
        <f t="shared" ref="DTE107" si="873">SUM(DTE108:DTE109)</f>
        <v>0</v>
      </c>
      <c r="DTF107" s="34">
        <f t="shared" ref="DTF107" si="874">SUM(DTF108:DTF109)</f>
        <v>0</v>
      </c>
      <c r="DTG107" s="34">
        <f t="shared" ref="DTG107" si="875">SUM(DTG108:DTG109)</f>
        <v>0</v>
      </c>
      <c r="DTH107" s="34"/>
      <c r="DTI107" s="83" t="s">
        <v>88</v>
      </c>
      <c r="DTJ107" s="84" t="s">
        <v>89</v>
      </c>
      <c r="DTK107" s="85"/>
      <c r="DTL107" s="86"/>
      <c r="DTM107" s="86"/>
      <c r="DTN107" s="87"/>
      <c r="DTO107" s="35"/>
      <c r="DTP107" s="36"/>
      <c r="DTQ107" s="32"/>
      <c r="DTR107" s="33"/>
      <c r="DTS107" s="33"/>
      <c r="DTT107" s="34">
        <f t="shared" ref="DTT107" si="876">SUM(DTT108:DTT109)</f>
        <v>0</v>
      </c>
      <c r="DTU107" s="34">
        <f t="shared" ref="DTU107" si="877">SUM(DTU108:DTU109)</f>
        <v>0</v>
      </c>
      <c r="DTV107" s="34">
        <f t="shared" ref="DTV107" si="878">SUM(DTV108:DTV109)</f>
        <v>0</v>
      </c>
      <c r="DTW107" s="34">
        <f t="shared" ref="DTW107" si="879">SUM(DTW108:DTW109)</f>
        <v>0</v>
      </c>
      <c r="DTX107" s="34"/>
      <c r="DTY107" s="83" t="s">
        <v>88</v>
      </c>
      <c r="DTZ107" s="84" t="s">
        <v>89</v>
      </c>
      <c r="DUA107" s="85"/>
      <c r="DUB107" s="86"/>
      <c r="DUC107" s="86"/>
      <c r="DUD107" s="87"/>
      <c r="DUE107" s="35"/>
      <c r="DUF107" s="36"/>
      <c r="DUG107" s="32"/>
      <c r="DUH107" s="33"/>
      <c r="DUI107" s="33"/>
      <c r="DUJ107" s="34">
        <f t="shared" ref="DUJ107" si="880">SUM(DUJ108:DUJ109)</f>
        <v>0</v>
      </c>
      <c r="DUK107" s="34">
        <f t="shared" ref="DUK107" si="881">SUM(DUK108:DUK109)</f>
        <v>0</v>
      </c>
      <c r="DUL107" s="34">
        <f t="shared" ref="DUL107" si="882">SUM(DUL108:DUL109)</f>
        <v>0</v>
      </c>
      <c r="DUM107" s="34">
        <f t="shared" ref="DUM107" si="883">SUM(DUM108:DUM109)</f>
        <v>0</v>
      </c>
      <c r="DUN107" s="34"/>
      <c r="DUO107" s="83" t="s">
        <v>88</v>
      </c>
      <c r="DUP107" s="84" t="s">
        <v>89</v>
      </c>
      <c r="DUQ107" s="85"/>
      <c r="DUR107" s="86"/>
      <c r="DUS107" s="86"/>
      <c r="DUT107" s="87"/>
      <c r="DUU107" s="35"/>
      <c r="DUV107" s="36"/>
      <c r="DUW107" s="32"/>
      <c r="DUX107" s="33"/>
      <c r="DUY107" s="33"/>
      <c r="DUZ107" s="34">
        <f t="shared" ref="DUZ107" si="884">SUM(DUZ108:DUZ109)</f>
        <v>0</v>
      </c>
      <c r="DVA107" s="34">
        <f t="shared" ref="DVA107" si="885">SUM(DVA108:DVA109)</f>
        <v>0</v>
      </c>
      <c r="DVB107" s="34">
        <f t="shared" ref="DVB107" si="886">SUM(DVB108:DVB109)</f>
        <v>0</v>
      </c>
      <c r="DVC107" s="34">
        <f t="shared" ref="DVC107" si="887">SUM(DVC108:DVC109)</f>
        <v>0</v>
      </c>
      <c r="DVD107" s="34"/>
      <c r="DVE107" s="83" t="s">
        <v>88</v>
      </c>
      <c r="DVF107" s="84" t="s">
        <v>89</v>
      </c>
      <c r="DVG107" s="85"/>
      <c r="DVH107" s="86"/>
      <c r="DVI107" s="86"/>
      <c r="DVJ107" s="87"/>
      <c r="DVK107" s="35"/>
      <c r="DVL107" s="36"/>
      <c r="DVM107" s="32"/>
      <c r="DVN107" s="33"/>
      <c r="DVO107" s="33"/>
      <c r="DVP107" s="34">
        <f t="shared" ref="DVP107" si="888">SUM(DVP108:DVP109)</f>
        <v>0</v>
      </c>
      <c r="DVQ107" s="34">
        <f t="shared" ref="DVQ107" si="889">SUM(DVQ108:DVQ109)</f>
        <v>0</v>
      </c>
      <c r="DVR107" s="34">
        <f t="shared" ref="DVR107" si="890">SUM(DVR108:DVR109)</f>
        <v>0</v>
      </c>
      <c r="DVS107" s="34">
        <f t="shared" ref="DVS107" si="891">SUM(DVS108:DVS109)</f>
        <v>0</v>
      </c>
      <c r="DVT107" s="34"/>
      <c r="DVU107" s="83" t="s">
        <v>88</v>
      </c>
      <c r="DVV107" s="84" t="s">
        <v>89</v>
      </c>
      <c r="DVW107" s="85"/>
      <c r="DVX107" s="86"/>
      <c r="DVY107" s="86"/>
      <c r="DVZ107" s="87"/>
      <c r="DWA107" s="35"/>
      <c r="DWB107" s="36"/>
      <c r="DWC107" s="32"/>
      <c r="DWD107" s="33"/>
      <c r="DWE107" s="33"/>
      <c r="DWF107" s="34">
        <f t="shared" ref="DWF107" si="892">SUM(DWF108:DWF109)</f>
        <v>0</v>
      </c>
      <c r="DWG107" s="34">
        <f t="shared" ref="DWG107" si="893">SUM(DWG108:DWG109)</f>
        <v>0</v>
      </c>
      <c r="DWH107" s="34">
        <f t="shared" ref="DWH107" si="894">SUM(DWH108:DWH109)</f>
        <v>0</v>
      </c>
      <c r="DWI107" s="34">
        <f t="shared" ref="DWI107" si="895">SUM(DWI108:DWI109)</f>
        <v>0</v>
      </c>
      <c r="DWJ107" s="34"/>
      <c r="DWK107" s="83" t="s">
        <v>88</v>
      </c>
      <c r="DWL107" s="84" t="s">
        <v>89</v>
      </c>
      <c r="DWM107" s="85"/>
      <c r="DWN107" s="86"/>
      <c r="DWO107" s="86"/>
      <c r="DWP107" s="87"/>
      <c r="DWQ107" s="35"/>
      <c r="DWR107" s="36"/>
      <c r="DWS107" s="32"/>
      <c r="DWT107" s="33"/>
      <c r="DWU107" s="33"/>
      <c r="DWV107" s="34">
        <f t="shared" ref="DWV107" si="896">SUM(DWV108:DWV109)</f>
        <v>0</v>
      </c>
      <c r="DWW107" s="34">
        <f t="shared" ref="DWW107" si="897">SUM(DWW108:DWW109)</f>
        <v>0</v>
      </c>
      <c r="DWX107" s="34">
        <f t="shared" ref="DWX107" si="898">SUM(DWX108:DWX109)</f>
        <v>0</v>
      </c>
      <c r="DWY107" s="34">
        <f t="shared" ref="DWY107" si="899">SUM(DWY108:DWY109)</f>
        <v>0</v>
      </c>
      <c r="DWZ107" s="34"/>
      <c r="DXA107" s="83" t="s">
        <v>88</v>
      </c>
      <c r="DXB107" s="84" t="s">
        <v>89</v>
      </c>
      <c r="DXC107" s="85"/>
      <c r="DXD107" s="86"/>
      <c r="DXE107" s="86"/>
      <c r="DXF107" s="87"/>
      <c r="DXG107" s="35"/>
      <c r="DXH107" s="36"/>
      <c r="DXI107" s="32"/>
      <c r="DXJ107" s="33"/>
      <c r="DXK107" s="33"/>
      <c r="DXL107" s="34">
        <f t="shared" ref="DXL107" si="900">SUM(DXL108:DXL109)</f>
        <v>0</v>
      </c>
      <c r="DXM107" s="34">
        <f t="shared" ref="DXM107" si="901">SUM(DXM108:DXM109)</f>
        <v>0</v>
      </c>
      <c r="DXN107" s="34">
        <f t="shared" ref="DXN107" si="902">SUM(DXN108:DXN109)</f>
        <v>0</v>
      </c>
      <c r="DXO107" s="34">
        <f t="shared" ref="DXO107" si="903">SUM(DXO108:DXO109)</f>
        <v>0</v>
      </c>
      <c r="DXP107" s="34"/>
      <c r="DXQ107" s="83" t="s">
        <v>88</v>
      </c>
      <c r="DXR107" s="84" t="s">
        <v>89</v>
      </c>
      <c r="DXS107" s="85"/>
      <c r="DXT107" s="86"/>
      <c r="DXU107" s="86"/>
      <c r="DXV107" s="87"/>
      <c r="DXW107" s="35"/>
      <c r="DXX107" s="36"/>
      <c r="DXY107" s="32"/>
      <c r="DXZ107" s="33"/>
      <c r="DYA107" s="33"/>
      <c r="DYB107" s="34">
        <f t="shared" ref="DYB107" si="904">SUM(DYB108:DYB109)</f>
        <v>0</v>
      </c>
      <c r="DYC107" s="34">
        <f t="shared" ref="DYC107" si="905">SUM(DYC108:DYC109)</f>
        <v>0</v>
      </c>
      <c r="DYD107" s="34">
        <f t="shared" ref="DYD107" si="906">SUM(DYD108:DYD109)</f>
        <v>0</v>
      </c>
      <c r="DYE107" s="34">
        <f t="shared" ref="DYE107" si="907">SUM(DYE108:DYE109)</f>
        <v>0</v>
      </c>
      <c r="DYF107" s="34"/>
      <c r="DYG107" s="83" t="s">
        <v>88</v>
      </c>
      <c r="DYH107" s="84" t="s">
        <v>89</v>
      </c>
      <c r="DYI107" s="85"/>
      <c r="DYJ107" s="86"/>
      <c r="DYK107" s="86"/>
      <c r="DYL107" s="87"/>
      <c r="DYM107" s="35"/>
      <c r="DYN107" s="36"/>
      <c r="DYO107" s="32"/>
      <c r="DYP107" s="33"/>
      <c r="DYQ107" s="33"/>
      <c r="DYR107" s="34">
        <f t="shared" ref="DYR107" si="908">SUM(DYR108:DYR109)</f>
        <v>0</v>
      </c>
      <c r="DYS107" s="34">
        <f t="shared" ref="DYS107" si="909">SUM(DYS108:DYS109)</f>
        <v>0</v>
      </c>
      <c r="DYT107" s="34">
        <f t="shared" ref="DYT107" si="910">SUM(DYT108:DYT109)</f>
        <v>0</v>
      </c>
      <c r="DYU107" s="34">
        <f t="shared" ref="DYU107" si="911">SUM(DYU108:DYU109)</f>
        <v>0</v>
      </c>
      <c r="DYV107" s="34"/>
      <c r="DYW107" s="83" t="s">
        <v>88</v>
      </c>
      <c r="DYX107" s="84" t="s">
        <v>89</v>
      </c>
      <c r="DYY107" s="85"/>
      <c r="DYZ107" s="86"/>
      <c r="DZA107" s="86"/>
      <c r="DZB107" s="87"/>
      <c r="DZC107" s="35"/>
      <c r="DZD107" s="36"/>
      <c r="DZE107" s="32"/>
      <c r="DZF107" s="33"/>
      <c r="DZG107" s="33"/>
      <c r="DZH107" s="34">
        <f t="shared" ref="DZH107" si="912">SUM(DZH108:DZH109)</f>
        <v>0</v>
      </c>
      <c r="DZI107" s="34">
        <f t="shared" ref="DZI107" si="913">SUM(DZI108:DZI109)</f>
        <v>0</v>
      </c>
      <c r="DZJ107" s="34">
        <f t="shared" ref="DZJ107" si="914">SUM(DZJ108:DZJ109)</f>
        <v>0</v>
      </c>
      <c r="DZK107" s="34">
        <f t="shared" ref="DZK107" si="915">SUM(DZK108:DZK109)</f>
        <v>0</v>
      </c>
      <c r="DZL107" s="34"/>
      <c r="DZM107" s="83" t="s">
        <v>88</v>
      </c>
      <c r="DZN107" s="84" t="s">
        <v>89</v>
      </c>
      <c r="DZO107" s="85"/>
      <c r="DZP107" s="86"/>
      <c r="DZQ107" s="86"/>
      <c r="DZR107" s="87"/>
      <c r="DZS107" s="35"/>
      <c r="DZT107" s="36"/>
      <c r="DZU107" s="32"/>
      <c r="DZV107" s="33"/>
      <c r="DZW107" s="33"/>
      <c r="DZX107" s="34">
        <f t="shared" ref="DZX107" si="916">SUM(DZX108:DZX109)</f>
        <v>0</v>
      </c>
      <c r="DZY107" s="34">
        <f t="shared" ref="DZY107" si="917">SUM(DZY108:DZY109)</f>
        <v>0</v>
      </c>
      <c r="DZZ107" s="34">
        <f t="shared" ref="DZZ107" si="918">SUM(DZZ108:DZZ109)</f>
        <v>0</v>
      </c>
      <c r="EAA107" s="34">
        <f t="shared" ref="EAA107" si="919">SUM(EAA108:EAA109)</f>
        <v>0</v>
      </c>
      <c r="EAB107" s="34"/>
      <c r="EAC107" s="83" t="s">
        <v>88</v>
      </c>
      <c r="EAD107" s="84" t="s">
        <v>89</v>
      </c>
      <c r="EAE107" s="85"/>
      <c r="EAF107" s="86"/>
      <c r="EAG107" s="86"/>
      <c r="EAH107" s="87"/>
      <c r="EAI107" s="35"/>
      <c r="EAJ107" s="36"/>
      <c r="EAK107" s="32"/>
      <c r="EAL107" s="33"/>
      <c r="EAM107" s="33"/>
      <c r="EAN107" s="34">
        <f t="shared" ref="EAN107" si="920">SUM(EAN108:EAN109)</f>
        <v>0</v>
      </c>
      <c r="EAO107" s="34">
        <f t="shared" ref="EAO107" si="921">SUM(EAO108:EAO109)</f>
        <v>0</v>
      </c>
      <c r="EAP107" s="34">
        <f t="shared" ref="EAP107" si="922">SUM(EAP108:EAP109)</f>
        <v>0</v>
      </c>
      <c r="EAQ107" s="34">
        <f t="shared" ref="EAQ107" si="923">SUM(EAQ108:EAQ109)</f>
        <v>0</v>
      </c>
      <c r="EAR107" s="34"/>
      <c r="EAS107" s="83" t="s">
        <v>88</v>
      </c>
      <c r="EAT107" s="84" t="s">
        <v>89</v>
      </c>
      <c r="EAU107" s="85"/>
      <c r="EAV107" s="86"/>
      <c r="EAW107" s="86"/>
      <c r="EAX107" s="87"/>
      <c r="EAY107" s="35"/>
      <c r="EAZ107" s="36"/>
      <c r="EBA107" s="32"/>
      <c r="EBB107" s="33"/>
      <c r="EBC107" s="33"/>
      <c r="EBD107" s="34">
        <f t="shared" ref="EBD107" si="924">SUM(EBD108:EBD109)</f>
        <v>0</v>
      </c>
      <c r="EBE107" s="34">
        <f t="shared" ref="EBE107" si="925">SUM(EBE108:EBE109)</f>
        <v>0</v>
      </c>
      <c r="EBF107" s="34">
        <f t="shared" ref="EBF107" si="926">SUM(EBF108:EBF109)</f>
        <v>0</v>
      </c>
      <c r="EBG107" s="34">
        <f t="shared" ref="EBG107" si="927">SUM(EBG108:EBG109)</f>
        <v>0</v>
      </c>
      <c r="EBH107" s="34"/>
      <c r="EBI107" s="83" t="s">
        <v>88</v>
      </c>
      <c r="EBJ107" s="84" t="s">
        <v>89</v>
      </c>
      <c r="EBK107" s="85"/>
      <c r="EBL107" s="86"/>
      <c r="EBM107" s="86"/>
      <c r="EBN107" s="87"/>
      <c r="EBO107" s="35"/>
      <c r="EBP107" s="36"/>
      <c r="EBQ107" s="32"/>
      <c r="EBR107" s="33"/>
      <c r="EBS107" s="33"/>
      <c r="EBT107" s="34">
        <f t="shared" ref="EBT107" si="928">SUM(EBT108:EBT109)</f>
        <v>0</v>
      </c>
      <c r="EBU107" s="34">
        <f t="shared" ref="EBU107" si="929">SUM(EBU108:EBU109)</f>
        <v>0</v>
      </c>
      <c r="EBV107" s="34">
        <f t="shared" ref="EBV107" si="930">SUM(EBV108:EBV109)</f>
        <v>0</v>
      </c>
      <c r="EBW107" s="34">
        <f t="shared" ref="EBW107" si="931">SUM(EBW108:EBW109)</f>
        <v>0</v>
      </c>
      <c r="EBX107" s="34"/>
      <c r="EBY107" s="83" t="s">
        <v>88</v>
      </c>
      <c r="EBZ107" s="84" t="s">
        <v>89</v>
      </c>
      <c r="ECA107" s="85"/>
      <c r="ECB107" s="86"/>
      <c r="ECC107" s="86"/>
      <c r="ECD107" s="87"/>
      <c r="ECE107" s="35"/>
      <c r="ECF107" s="36"/>
      <c r="ECG107" s="32"/>
      <c r="ECH107" s="33"/>
      <c r="ECI107" s="33"/>
      <c r="ECJ107" s="34">
        <f t="shared" ref="ECJ107" si="932">SUM(ECJ108:ECJ109)</f>
        <v>0</v>
      </c>
      <c r="ECK107" s="34">
        <f t="shared" ref="ECK107" si="933">SUM(ECK108:ECK109)</f>
        <v>0</v>
      </c>
      <c r="ECL107" s="34">
        <f t="shared" ref="ECL107" si="934">SUM(ECL108:ECL109)</f>
        <v>0</v>
      </c>
      <c r="ECM107" s="34">
        <f t="shared" ref="ECM107" si="935">SUM(ECM108:ECM109)</f>
        <v>0</v>
      </c>
      <c r="ECN107" s="34"/>
      <c r="ECO107" s="83" t="s">
        <v>88</v>
      </c>
      <c r="ECP107" s="84" t="s">
        <v>89</v>
      </c>
      <c r="ECQ107" s="85"/>
      <c r="ECR107" s="86"/>
      <c r="ECS107" s="86"/>
      <c r="ECT107" s="87"/>
      <c r="ECU107" s="35"/>
      <c r="ECV107" s="36"/>
      <c r="ECW107" s="32"/>
      <c r="ECX107" s="33"/>
      <c r="ECY107" s="33"/>
      <c r="ECZ107" s="34">
        <f t="shared" ref="ECZ107" si="936">SUM(ECZ108:ECZ109)</f>
        <v>0</v>
      </c>
      <c r="EDA107" s="34">
        <f t="shared" ref="EDA107" si="937">SUM(EDA108:EDA109)</f>
        <v>0</v>
      </c>
      <c r="EDB107" s="34">
        <f t="shared" ref="EDB107" si="938">SUM(EDB108:EDB109)</f>
        <v>0</v>
      </c>
      <c r="EDC107" s="34">
        <f t="shared" ref="EDC107" si="939">SUM(EDC108:EDC109)</f>
        <v>0</v>
      </c>
      <c r="EDD107" s="34"/>
      <c r="EDE107" s="83" t="s">
        <v>88</v>
      </c>
      <c r="EDF107" s="84" t="s">
        <v>89</v>
      </c>
      <c r="EDG107" s="85"/>
      <c r="EDH107" s="86"/>
      <c r="EDI107" s="86"/>
      <c r="EDJ107" s="87"/>
      <c r="EDK107" s="35"/>
      <c r="EDL107" s="36"/>
      <c r="EDM107" s="32"/>
      <c r="EDN107" s="33"/>
      <c r="EDO107" s="33"/>
      <c r="EDP107" s="34">
        <f t="shared" ref="EDP107" si="940">SUM(EDP108:EDP109)</f>
        <v>0</v>
      </c>
      <c r="EDQ107" s="34">
        <f t="shared" ref="EDQ107" si="941">SUM(EDQ108:EDQ109)</f>
        <v>0</v>
      </c>
      <c r="EDR107" s="34">
        <f t="shared" ref="EDR107" si="942">SUM(EDR108:EDR109)</f>
        <v>0</v>
      </c>
      <c r="EDS107" s="34">
        <f t="shared" ref="EDS107" si="943">SUM(EDS108:EDS109)</f>
        <v>0</v>
      </c>
      <c r="EDT107" s="34"/>
      <c r="EDU107" s="83" t="s">
        <v>88</v>
      </c>
      <c r="EDV107" s="84" t="s">
        <v>89</v>
      </c>
      <c r="EDW107" s="85"/>
      <c r="EDX107" s="86"/>
      <c r="EDY107" s="86"/>
      <c r="EDZ107" s="87"/>
      <c r="EEA107" s="35"/>
      <c r="EEB107" s="36"/>
      <c r="EEC107" s="32"/>
      <c r="EED107" s="33"/>
      <c r="EEE107" s="33"/>
      <c r="EEF107" s="34">
        <f t="shared" ref="EEF107" si="944">SUM(EEF108:EEF109)</f>
        <v>0</v>
      </c>
      <c r="EEG107" s="34">
        <f t="shared" ref="EEG107" si="945">SUM(EEG108:EEG109)</f>
        <v>0</v>
      </c>
      <c r="EEH107" s="34">
        <f t="shared" ref="EEH107" si="946">SUM(EEH108:EEH109)</f>
        <v>0</v>
      </c>
      <c r="EEI107" s="34">
        <f t="shared" ref="EEI107" si="947">SUM(EEI108:EEI109)</f>
        <v>0</v>
      </c>
      <c r="EEJ107" s="34"/>
      <c r="EEK107" s="83" t="s">
        <v>88</v>
      </c>
      <c r="EEL107" s="84" t="s">
        <v>89</v>
      </c>
      <c r="EEM107" s="85"/>
      <c r="EEN107" s="86"/>
      <c r="EEO107" s="86"/>
      <c r="EEP107" s="87"/>
      <c r="EEQ107" s="35"/>
      <c r="EER107" s="36"/>
      <c r="EES107" s="32"/>
      <c r="EET107" s="33"/>
      <c r="EEU107" s="33"/>
      <c r="EEV107" s="34">
        <f t="shared" ref="EEV107" si="948">SUM(EEV108:EEV109)</f>
        <v>0</v>
      </c>
      <c r="EEW107" s="34">
        <f t="shared" ref="EEW107" si="949">SUM(EEW108:EEW109)</f>
        <v>0</v>
      </c>
      <c r="EEX107" s="34">
        <f t="shared" ref="EEX107" si="950">SUM(EEX108:EEX109)</f>
        <v>0</v>
      </c>
      <c r="EEY107" s="34">
        <f t="shared" ref="EEY107" si="951">SUM(EEY108:EEY109)</f>
        <v>0</v>
      </c>
      <c r="EEZ107" s="34"/>
      <c r="EFA107" s="83" t="s">
        <v>88</v>
      </c>
      <c r="EFB107" s="84" t="s">
        <v>89</v>
      </c>
      <c r="EFC107" s="85"/>
      <c r="EFD107" s="86"/>
      <c r="EFE107" s="86"/>
      <c r="EFF107" s="87"/>
      <c r="EFG107" s="35"/>
      <c r="EFH107" s="36"/>
      <c r="EFI107" s="32"/>
      <c r="EFJ107" s="33"/>
      <c r="EFK107" s="33"/>
      <c r="EFL107" s="34">
        <f t="shared" ref="EFL107" si="952">SUM(EFL108:EFL109)</f>
        <v>0</v>
      </c>
      <c r="EFM107" s="34">
        <f t="shared" ref="EFM107" si="953">SUM(EFM108:EFM109)</f>
        <v>0</v>
      </c>
      <c r="EFN107" s="34">
        <f t="shared" ref="EFN107" si="954">SUM(EFN108:EFN109)</f>
        <v>0</v>
      </c>
      <c r="EFO107" s="34">
        <f t="shared" ref="EFO107" si="955">SUM(EFO108:EFO109)</f>
        <v>0</v>
      </c>
      <c r="EFP107" s="34"/>
      <c r="EFQ107" s="83" t="s">
        <v>88</v>
      </c>
      <c r="EFR107" s="84" t="s">
        <v>89</v>
      </c>
      <c r="EFS107" s="85"/>
      <c r="EFT107" s="86"/>
      <c r="EFU107" s="86"/>
      <c r="EFV107" s="87"/>
      <c r="EFW107" s="35"/>
      <c r="EFX107" s="36"/>
      <c r="EFY107" s="32"/>
      <c r="EFZ107" s="33"/>
      <c r="EGA107" s="33"/>
      <c r="EGB107" s="34">
        <f t="shared" ref="EGB107" si="956">SUM(EGB108:EGB109)</f>
        <v>0</v>
      </c>
      <c r="EGC107" s="34">
        <f t="shared" ref="EGC107" si="957">SUM(EGC108:EGC109)</f>
        <v>0</v>
      </c>
      <c r="EGD107" s="34">
        <f t="shared" ref="EGD107" si="958">SUM(EGD108:EGD109)</f>
        <v>0</v>
      </c>
      <c r="EGE107" s="34">
        <f t="shared" ref="EGE107" si="959">SUM(EGE108:EGE109)</f>
        <v>0</v>
      </c>
      <c r="EGF107" s="34"/>
      <c r="EGG107" s="83" t="s">
        <v>88</v>
      </c>
      <c r="EGH107" s="84" t="s">
        <v>89</v>
      </c>
      <c r="EGI107" s="85"/>
      <c r="EGJ107" s="86"/>
      <c r="EGK107" s="86"/>
      <c r="EGL107" s="87"/>
      <c r="EGM107" s="35"/>
      <c r="EGN107" s="36"/>
      <c r="EGO107" s="32"/>
      <c r="EGP107" s="33"/>
      <c r="EGQ107" s="33"/>
      <c r="EGR107" s="34">
        <f t="shared" ref="EGR107" si="960">SUM(EGR108:EGR109)</f>
        <v>0</v>
      </c>
      <c r="EGS107" s="34">
        <f t="shared" ref="EGS107" si="961">SUM(EGS108:EGS109)</f>
        <v>0</v>
      </c>
      <c r="EGT107" s="34">
        <f t="shared" ref="EGT107" si="962">SUM(EGT108:EGT109)</f>
        <v>0</v>
      </c>
      <c r="EGU107" s="34">
        <f t="shared" ref="EGU107" si="963">SUM(EGU108:EGU109)</f>
        <v>0</v>
      </c>
      <c r="EGV107" s="34"/>
      <c r="EGW107" s="83" t="s">
        <v>88</v>
      </c>
      <c r="EGX107" s="84" t="s">
        <v>89</v>
      </c>
      <c r="EGY107" s="85"/>
      <c r="EGZ107" s="86"/>
      <c r="EHA107" s="86"/>
      <c r="EHB107" s="87"/>
      <c r="EHC107" s="35"/>
      <c r="EHD107" s="36"/>
      <c r="EHE107" s="32"/>
      <c r="EHF107" s="33"/>
      <c r="EHG107" s="33"/>
      <c r="EHH107" s="34">
        <f t="shared" ref="EHH107" si="964">SUM(EHH108:EHH109)</f>
        <v>0</v>
      </c>
      <c r="EHI107" s="34">
        <f t="shared" ref="EHI107" si="965">SUM(EHI108:EHI109)</f>
        <v>0</v>
      </c>
      <c r="EHJ107" s="34">
        <f t="shared" ref="EHJ107" si="966">SUM(EHJ108:EHJ109)</f>
        <v>0</v>
      </c>
      <c r="EHK107" s="34">
        <f t="shared" ref="EHK107" si="967">SUM(EHK108:EHK109)</f>
        <v>0</v>
      </c>
      <c r="EHL107" s="34"/>
      <c r="EHM107" s="83" t="s">
        <v>88</v>
      </c>
      <c r="EHN107" s="84" t="s">
        <v>89</v>
      </c>
      <c r="EHO107" s="85"/>
      <c r="EHP107" s="86"/>
      <c r="EHQ107" s="86"/>
      <c r="EHR107" s="87"/>
      <c r="EHS107" s="35"/>
      <c r="EHT107" s="36"/>
      <c r="EHU107" s="32"/>
      <c r="EHV107" s="33"/>
      <c r="EHW107" s="33"/>
      <c r="EHX107" s="34">
        <f t="shared" ref="EHX107" si="968">SUM(EHX108:EHX109)</f>
        <v>0</v>
      </c>
      <c r="EHY107" s="34">
        <f t="shared" ref="EHY107" si="969">SUM(EHY108:EHY109)</f>
        <v>0</v>
      </c>
      <c r="EHZ107" s="34">
        <f t="shared" ref="EHZ107" si="970">SUM(EHZ108:EHZ109)</f>
        <v>0</v>
      </c>
      <c r="EIA107" s="34">
        <f t="shared" ref="EIA107" si="971">SUM(EIA108:EIA109)</f>
        <v>0</v>
      </c>
      <c r="EIB107" s="34"/>
      <c r="EIC107" s="83" t="s">
        <v>88</v>
      </c>
      <c r="EID107" s="84" t="s">
        <v>89</v>
      </c>
      <c r="EIE107" s="85"/>
      <c r="EIF107" s="86"/>
      <c r="EIG107" s="86"/>
      <c r="EIH107" s="87"/>
      <c r="EII107" s="35"/>
      <c r="EIJ107" s="36"/>
      <c r="EIK107" s="32"/>
      <c r="EIL107" s="33"/>
      <c r="EIM107" s="33"/>
      <c r="EIN107" s="34">
        <f t="shared" ref="EIN107" si="972">SUM(EIN108:EIN109)</f>
        <v>0</v>
      </c>
      <c r="EIO107" s="34">
        <f t="shared" ref="EIO107" si="973">SUM(EIO108:EIO109)</f>
        <v>0</v>
      </c>
      <c r="EIP107" s="34">
        <f t="shared" ref="EIP107" si="974">SUM(EIP108:EIP109)</f>
        <v>0</v>
      </c>
      <c r="EIQ107" s="34">
        <f t="shared" ref="EIQ107" si="975">SUM(EIQ108:EIQ109)</f>
        <v>0</v>
      </c>
      <c r="EIR107" s="34"/>
      <c r="EIS107" s="83" t="s">
        <v>88</v>
      </c>
      <c r="EIT107" s="84" t="s">
        <v>89</v>
      </c>
      <c r="EIU107" s="85"/>
      <c r="EIV107" s="86"/>
      <c r="EIW107" s="86"/>
      <c r="EIX107" s="87"/>
      <c r="EIY107" s="35"/>
      <c r="EIZ107" s="36"/>
      <c r="EJA107" s="32"/>
      <c r="EJB107" s="33"/>
      <c r="EJC107" s="33"/>
      <c r="EJD107" s="34">
        <f t="shared" ref="EJD107" si="976">SUM(EJD108:EJD109)</f>
        <v>0</v>
      </c>
      <c r="EJE107" s="34">
        <f t="shared" ref="EJE107" si="977">SUM(EJE108:EJE109)</f>
        <v>0</v>
      </c>
      <c r="EJF107" s="34">
        <f t="shared" ref="EJF107" si="978">SUM(EJF108:EJF109)</f>
        <v>0</v>
      </c>
      <c r="EJG107" s="34">
        <f t="shared" ref="EJG107" si="979">SUM(EJG108:EJG109)</f>
        <v>0</v>
      </c>
      <c r="EJH107" s="34"/>
      <c r="EJI107" s="83" t="s">
        <v>88</v>
      </c>
      <c r="EJJ107" s="84" t="s">
        <v>89</v>
      </c>
      <c r="EJK107" s="85"/>
      <c r="EJL107" s="86"/>
      <c r="EJM107" s="86"/>
      <c r="EJN107" s="87"/>
      <c r="EJO107" s="35"/>
      <c r="EJP107" s="36"/>
      <c r="EJQ107" s="32"/>
      <c r="EJR107" s="33"/>
      <c r="EJS107" s="33"/>
      <c r="EJT107" s="34">
        <f t="shared" ref="EJT107" si="980">SUM(EJT108:EJT109)</f>
        <v>0</v>
      </c>
      <c r="EJU107" s="34">
        <f t="shared" ref="EJU107" si="981">SUM(EJU108:EJU109)</f>
        <v>0</v>
      </c>
      <c r="EJV107" s="34">
        <f t="shared" ref="EJV107" si="982">SUM(EJV108:EJV109)</f>
        <v>0</v>
      </c>
      <c r="EJW107" s="34">
        <f t="shared" ref="EJW107" si="983">SUM(EJW108:EJW109)</f>
        <v>0</v>
      </c>
      <c r="EJX107" s="34"/>
      <c r="EJY107" s="83" t="s">
        <v>88</v>
      </c>
      <c r="EJZ107" s="84" t="s">
        <v>89</v>
      </c>
      <c r="EKA107" s="85"/>
      <c r="EKB107" s="86"/>
      <c r="EKC107" s="86"/>
      <c r="EKD107" s="87"/>
      <c r="EKE107" s="35"/>
      <c r="EKF107" s="36"/>
      <c r="EKG107" s="32"/>
      <c r="EKH107" s="33"/>
      <c r="EKI107" s="33"/>
      <c r="EKJ107" s="34">
        <f t="shared" ref="EKJ107" si="984">SUM(EKJ108:EKJ109)</f>
        <v>0</v>
      </c>
      <c r="EKK107" s="34">
        <f t="shared" ref="EKK107" si="985">SUM(EKK108:EKK109)</f>
        <v>0</v>
      </c>
      <c r="EKL107" s="34">
        <f t="shared" ref="EKL107" si="986">SUM(EKL108:EKL109)</f>
        <v>0</v>
      </c>
      <c r="EKM107" s="34">
        <f t="shared" ref="EKM107" si="987">SUM(EKM108:EKM109)</f>
        <v>0</v>
      </c>
      <c r="EKN107" s="34"/>
      <c r="EKO107" s="83" t="s">
        <v>88</v>
      </c>
      <c r="EKP107" s="84" t="s">
        <v>89</v>
      </c>
      <c r="EKQ107" s="85"/>
      <c r="EKR107" s="86"/>
      <c r="EKS107" s="86"/>
      <c r="EKT107" s="87"/>
      <c r="EKU107" s="35"/>
      <c r="EKV107" s="36"/>
      <c r="EKW107" s="32"/>
      <c r="EKX107" s="33"/>
      <c r="EKY107" s="33"/>
      <c r="EKZ107" s="34">
        <f t="shared" ref="EKZ107" si="988">SUM(EKZ108:EKZ109)</f>
        <v>0</v>
      </c>
      <c r="ELA107" s="34">
        <f t="shared" ref="ELA107" si="989">SUM(ELA108:ELA109)</f>
        <v>0</v>
      </c>
      <c r="ELB107" s="34">
        <f t="shared" ref="ELB107" si="990">SUM(ELB108:ELB109)</f>
        <v>0</v>
      </c>
      <c r="ELC107" s="34">
        <f t="shared" ref="ELC107" si="991">SUM(ELC108:ELC109)</f>
        <v>0</v>
      </c>
      <c r="ELD107" s="34"/>
      <c r="ELE107" s="83" t="s">
        <v>88</v>
      </c>
      <c r="ELF107" s="84" t="s">
        <v>89</v>
      </c>
      <c r="ELG107" s="85"/>
      <c r="ELH107" s="86"/>
      <c r="ELI107" s="86"/>
      <c r="ELJ107" s="87"/>
      <c r="ELK107" s="35"/>
      <c r="ELL107" s="36"/>
      <c r="ELM107" s="32"/>
      <c r="ELN107" s="33"/>
      <c r="ELO107" s="33"/>
      <c r="ELP107" s="34">
        <f t="shared" ref="ELP107" si="992">SUM(ELP108:ELP109)</f>
        <v>0</v>
      </c>
      <c r="ELQ107" s="34">
        <f t="shared" ref="ELQ107" si="993">SUM(ELQ108:ELQ109)</f>
        <v>0</v>
      </c>
      <c r="ELR107" s="34">
        <f t="shared" ref="ELR107" si="994">SUM(ELR108:ELR109)</f>
        <v>0</v>
      </c>
      <c r="ELS107" s="34">
        <f t="shared" ref="ELS107" si="995">SUM(ELS108:ELS109)</f>
        <v>0</v>
      </c>
      <c r="ELT107" s="34"/>
      <c r="ELU107" s="83" t="s">
        <v>88</v>
      </c>
      <c r="ELV107" s="84" t="s">
        <v>89</v>
      </c>
      <c r="ELW107" s="85"/>
      <c r="ELX107" s="86"/>
      <c r="ELY107" s="86"/>
      <c r="ELZ107" s="87"/>
      <c r="EMA107" s="35"/>
      <c r="EMB107" s="36"/>
      <c r="EMC107" s="32"/>
      <c r="EMD107" s="33"/>
      <c r="EME107" s="33"/>
      <c r="EMF107" s="34">
        <f t="shared" ref="EMF107" si="996">SUM(EMF108:EMF109)</f>
        <v>0</v>
      </c>
      <c r="EMG107" s="34">
        <f t="shared" ref="EMG107" si="997">SUM(EMG108:EMG109)</f>
        <v>0</v>
      </c>
      <c r="EMH107" s="34">
        <f t="shared" ref="EMH107" si="998">SUM(EMH108:EMH109)</f>
        <v>0</v>
      </c>
      <c r="EMI107" s="34">
        <f t="shared" ref="EMI107" si="999">SUM(EMI108:EMI109)</f>
        <v>0</v>
      </c>
      <c r="EMJ107" s="34"/>
      <c r="EMK107" s="83" t="s">
        <v>88</v>
      </c>
      <c r="EML107" s="84" t="s">
        <v>89</v>
      </c>
      <c r="EMM107" s="85"/>
      <c r="EMN107" s="86"/>
      <c r="EMO107" s="86"/>
      <c r="EMP107" s="87"/>
      <c r="EMQ107" s="35"/>
      <c r="EMR107" s="36"/>
      <c r="EMS107" s="32"/>
      <c r="EMT107" s="33"/>
      <c r="EMU107" s="33"/>
      <c r="EMV107" s="34">
        <f t="shared" ref="EMV107" si="1000">SUM(EMV108:EMV109)</f>
        <v>0</v>
      </c>
      <c r="EMW107" s="34">
        <f t="shared" ref="EMW107" si="1001">SUM(EMW108:EMW109)</f>
        <v>0</v>
      </c>
      <c r="EMX107" s="34">
        <f t="shared" ref="EMX107" si="1002">SUM(EMX108:EMX109)</f>
        <v>0</v>
      </c>
      <c r="EMY107" s="34">
        <f t="shared" ref="EMY107" si="1003">SUM(EMY108:EMY109)</f>
        <v>0</v>
      </c>
      <c r="EMZ107" s="34"/>
      <c r="ENA107" s="83" t="s">
        <v>88</v>
      </c>
      <c r="ENB107" s="84" t="s">
        <v>89</v>
      </c>
      <c r="ENC107" s="85"/>
      <c r="END107" s="86"/>
      <c r="ENE107" s="86"/>
      <c r="ENF107" s="87"/>
      <c r="ENG107" s="35"/>
      <c r="ENH107" s="36"/>
      <c r="ENI107" s="32"/>
      <c r="ENJ107" s="33"/>
      <c r="ENK107" s="33"/>
      <c r="ENL107" s="34">
        <f t="shared" ref="ENL107" si="1004">SUM(ENL108:ENL109)</f>
        <v>0</v>
      </c>
      <c r="ENM107" s="34">
        <f t="shared" ref="ENM107" si="1005">SUM(ENM108:ENM109)</f>
        <v>0</v>
      </c>
      <c r="ENN107" s="34">
        <f t="shared" ref="ENN107" si="1006">SUM(ENN108:ENN109)</f>
        <v>0</v>
      </c>
      <c r="ENO107" s="34">
        <f t="shared" ref="ENO107" si="1007">SUM(ENO108:ENO109)</f>
        <v>0</v>
      </c>
      <c r="ENP107" s="34"/>
      <c r="ENQ107" s="83" t="s">
        <v>88</v>
      </c>
      <c r="ENR107" s="84" t="s">
        <v>89</v>
      </c>
      <c r="ENS107" s="85"/>
      <c r="ENT107" s="86"/>
      <c r="ENU107" s="86"/>
      <c r="ENV107" s="87"/>
      <c r="ENW107" s="35"/>
      <c r="ENX107" s="36"/>
      <c r="ENY107" s="32"/>
      <c r="ENZ107" s="33"/>
      <c r="EOA107" s="33"/>
      <c r="EOB107" s="34">
        <f t="shared" ref="EOB107" si="1008">SUM(EOB108:EOB109)</f>
        <v>0</v>
      </c>
      <c r="EOC107" s="34">
        <f t="shared" ref="EOC107" si="1009">SUM(EOC108:EOC109)</f>
        <v>0</v>
      </c>
      <c r="EOD107" s="34">
        <f t="shared" ref="EOD107" si="1010">SUM(EOD108:EOD109)</f>
        <v>0</v>
      </c>
      <c r="EOE107" s="34">
        <f t="shared" ref="EOE107" si="1011">SUM(EOE108:EOE109)</f>
        <v>0</v>
      </c>
      <c r="EOF107" s="34"/>
      <c r="EOG107" s="83" t="s">
        <v>88</v>
      </c>
      <c r="EOH107" s="84" t="s">
        <v>89</v>
      </c>
      <c r="EOI107" s="85"/>
      <c r="EOJ107" s="86"/>
      <c r="EOK107" s="86"/>
      <c r="EOL107" s="87"/>
      <c r="EOM107" s="35"/>
      <c r="EON107" s="36"/>
      <c r="EOO107" s="32"/>
      <c r="EOP107" s="33"/>
      <c r="EOQ107" s="33"/>
      <c r="EOR107" s="34">
        <f t="shared" ref="EOR107" si="1012">SUM(EOR108:EOR109)</f>
        <v>0</v>
      </c>
      <c r="EOS107" s="34">
        <f t="shared" ref="EOS107" si="1013">SUM(EOS108:EOS109)</f>
        <v>0</v>
      </c>
      <c r="EOT107" s="34">
        <f t="shared" ref="EOT107" si="1014">SUM(EOT108:EOT109)</f>
        <v>0</v>
      </c>
      <c r="EOU107" s="34">
        <f t="shared" ref="EOU107" si="1015">SUM(EOU108:EOU109)</f>
        <v>0</v>
      </c>
      <c r="EOV107" s="34"/>
      <c r="EOW107" s="83" t="s">
        <v>88</v>
      </c>
      <c r="EOX107" s="84" t="s">
        <v>89</v>
      </c>
      <c r="EOY107" s="85"/>
      <c r="EOZ107" s="86"/>
      <c r="EPA107" s="86"/>
      <c r="EPB107" s="87"/>
      <c r="EPC107" s="35"/>
      <c r="EPD107" s="36"/>
      <c r="EPE107" s="32"/>
      <c r="EPF107" s="33"/>
      <c r="EPG107" s="33"/>
      <c r="EPH107" s="34">
        <f t="shared" ref="EPH107" si="1016">SUM(EPH108:EPH109)</f>
        <v>0</v>
      </c>
      <c r="EPI107" s="34">
        <f t="shared" ref="EPI107" si="1017">SUM(EPI108:EPI109)</f>
        <v>0</v>
      </c>
      <c r="EPJ107" s="34">
        <f t="shared" ref="EPJ107" si="1018">SUM(EPJ108:EPJ109)</f>
        <v>0</v>
      </c>
      <c r="EPK107" s="34">
        <f t="shared" ref="EPK107" si="1019">SUM(EPK108:EPK109)</f>
        <v>0</v>
      </c>
      <c r="EPL107" s="34"/>
      <c r="EPM107" s="83" t="s">
        <v>88</v>
      </c>
      <c r="EPN107" s="84" t="s">
        <v>89</v>
      </c>
      <c r="EPO107" s="85"/>
      <c r="EPP107" s="86"/>
      <c r="EPQ107" s="86"/>
      <c r="EPR107" s="87"/>
      <c r="EPS107" s="35"/>
      <c r="EPT107" s="36"/>
      <c r="EPU107" s="32"/>
      <c r="EPV107" s="33"/>
      <c r="EPW107" s="33"/>
      <c r="EPX107" s="34">
        <f t="shared" ref="EPX107" si="1020">SUM(EPX108:EPX109)</f>
        <v>0</v>
      </c>
      <c r="EPY107" s="34">
        <f t="shared" ref="EPY107" si="1021">SUM(EPY108:EPY109)</f>
        <v>0</v>
      </c>
      <c r="EPZ107" s="34">
        <f t="shared" ref="EPZ107" si="1022">SUM(EPZ108:EPZ109)</f>
        <v>0</v>
      </c>
      <c r="EQA107" s="34">
        <f t="shared" ref="EQA107" si="1023">SUM(EQA108:EQA109)</f>
        <v>0</v>
      </c>
      <c r="EQB107" s="34"/>
      <c r="EQC107" s="83" t="s">
        <v>88</v>
      </c>
      <c r="EQD107" s="84" t="s">
        <v>89</v>
      </c>
      <c r="EQE107" s="85"/>
      <c r="EQF107" s="86"/>
      <c r="EQG107" s="86"/>
      <c r="EQH107" s="87"/>
      <c r="EQI107" s="35"/>
      <c r="EQJ107" s="36"/>
      <c r="EQK107" s="32"/>
      <c r="EQL107" s="33"/>
      <c r="EQM107" s="33"/>
      <c r="EQN107" s="34">
        <f t="shared" ref="EQN107" si="1024">SUM(EQN108:EQN109)</f>
        <v>0</v>
      </c>
      <c r="EQO107" s="34">
        <f t="shared" ref="EQO107" si="1025">SUM(EQO108:EQO109)</f>
        <v>0</v>
      </c>
      <c r="EQP107" s="34">
        <f t="shared" ref="EQP107" si="1026">SUM(EQP108:EQP109)</f>
        <v>0</v>
      </c>
      <c r="EQQ107" s="34">
        <f t="shared" ref="EQQ107" si="1027">SUM(EQQ108:EQQ109)</f>
        <v>0</v>
      </c>
      <c r="EQR107" s="34"/>
      <c r="EQS107" s="83" t="s">
        <v>88</v>
      </c>
      <c r="EQT107" s="84" t="s">
        <v>89</v>
      </c>
      <c r="EQU107" s="85"/>
      <c r="EQV107" s="86"/>
      <c r="EQW107" s="86"/>
      <c r="EQX107" s="87"/>
      <c r="EQY107" s="35"/>
      <c r="EQZ107" s="36"/>
      <c r="ERA107" s="32"/>
      <c r="ERB107" s="33"/>
      <c r="ERC107" s="33"/>
      <c r="ERD107" s="34">
        <f t="shared" ref="ERD107" si="1028">SUM(ERD108:ERD109)</f>
        <v>0</v>
      </c>
      <c r="ERE107" s="34">
        <f t="shared" ref="ERE107" si="1029">SUM(ERE108:ERE109)</f>
        <v>0</v>
      </c>
      <c r="ERF107" s="34">
        <f t="shared" ref="ERF107" si="1030">SUM(ERF108:ERF109)</f>
        <v>0</v>
      </c>
      <c r="ERG107" s="34">
        <f t="shared" ref="ERG107" si="1031">SUM(ERG108:ERG109)</f>
        <v>0</v>
      </c>
      <c r="ERH107" s="34"/>
      <c r="ERI107" s="83" t="s">
        <v>88</v>
      </c>
      <c r="ERJ107" s="84" t="s">
        <v>89</v>
      </c>
      <c r="ERK107" s="85"/>
      <c r="ERL107" s="86"/>
      <c r="ERM107" s="86"/>
      <c r="ERN107" s="87"/>
      <c r="ERO107" s="35"/>
      <c r="ERP107" s="36"/>
      <c r="ERQ107" s="32"/>
      <c r="ERR107" s="33"/>
      <c r="ERS107" s="33"/>
      <c r="ERT107" s="34">
        <f t="shared" ref="ERT107" si="1032">SUM(ERT108:ERT109)</f>
        <v>0</v>
      </c>
      <c r="ERU107" s="34">
        <f t="shared" ref="ERU107" si="1033">SUM(ERU108:ERU109)</f>
        <v>0</v>
      </c>
      <c r="ERV107" s="34">
        <f t="shared" ref="ERV107" si="1034">SUM(ERV108:ERV109)</f>
        <v>0</v>
      </c>
      <c r="ERW107" s="34">
        <f t="shared" ref="ERW107" si="1035">SUM(ERW108:ERW109)</f>
        <v>0</v>
      </c>
      <c r="ERX107" s="34"/>
      <c r="ERY107" s="83" t="s">
        <v>88</v>
      </c>
      <c r="ERZ107" s="84" t="s">
        <v>89</v>
      </c>
      <c r="ESA107" s="85"/>
      <c r="ESB107" s="86"/>
      <c r="ESC107" s="86"/>
      <c r="ESD107" s="87"/>
      <c r="ESE107" s="35"/>
      <c r="ESF107" s="36"/>
      <c r="ESG107" s="32"/>
      <c r="ESH107" s="33"/>
      <c r="ESI107" s="33"/>
      <c r="ESJ107" s="34">
        <f t="shared" ref="ESJ107" si="1036">SUM(ESJ108:ESJ109)</f>
        <v>0</v>
      </c>
      <c r="ESK107" s="34">
        <f t="shared" ref="ESK107" si="1037">SUM(ESK108:ESK109)</f>
        <v>0</v>
      </c>
      <c r="ESL107" s="34">
        <f t="shared" ref="ESL107" si="1038">SUM(ESL108:ESL109)</f>
        <v>0</v>
      </c>
      <c r="ESM107" s="34">
        <f t="shared" ref="ESM107" si="1039">SUM(ESM108:ESM109)</f>
        <v>0</v>
      </c>
      <c r="ESN107" s="34"/>
      <c r="ESO107" s="83" t="s">
        <v>88</v>
      </c>
      <c r="ESP107" s="84" t="s">
        <v>89</v>
      </c>
      <c r="ESQ107" s="85"/>
      <c r="ESR107" s="86"/>
      <c r="ESS107" s="86"/>
      <c r="EST107" s="87"/>
      <c r="ESU107" s="35"/>
      <c r="ESV107" s="36"/>
      <c r="ESW107" s="32"/>
      <c r="ESX107" s="33"/>
      <c r="ESY107" s="33"/>
      <c r="ESZ107" s="34">
        <f t="shared" ref="ESZ107" si="1040">SUM(ESZ108:ESZ109)</f>
        <v>0</v>
      </c>
      <c r="ETA107" s="34">
        <f t="shared" ref="ETA107" si="1041">SUM(ETA108:ETA109)</f>
        <v>0</v>
      </c>
      <c r="ETB107" s="34">
        <f t="shared" ref="ETB107" si="1042">SUM(ETB108:ETB109)</f>
        <v>0</v>
      </c>
      <c r="ETC107" s="34">
        <f t="shared" ref="ETC107" si="1043">SUM(ETC108:ETC109)</f>
        <v>0</v>
      </c>
      <c r="ETD107" s="34"/>
      <c r="ETE107" s="83" t="s">
        <v>88</v>
      </c>
      <c r="ETF107" s="84" t="s">
        <v>89</v>
      </c>
      <c r="ETG107" s="85"/>
      <c r="ETH107" s="86"/>
      <c r="ETI107" s="86"/>
      <c r="ETJ107" s="87"/>
      <c r="ETK107" s="35"/>
      <c r="ETL107" s="36"/>
      <c r="ETM107" s="32"/>
      <c r="ETN107" s="33"/>
      <c r="ETO107" s="33"/>
      <c r="ETP107" s="34">
        <f t="shared" ref="ETP107" si="1044">SUM(ETP108:ETP109)</f>
        <v>0</v>
      </c>
      <c r="ETQ107" s="34">
        <f t="shared" ref="ETQ107" si="1045">SUM(ETQ108:ETQ109)</f>
        <v>0</v>
      </c>
      <c r="ETR107" s="34">
        <f t="shared" ref="ETR107" si="1046">SUM(ETR108:ETR109)</f>
        <v>0</v>
      </c>
      <c r="ETS107" s="34">
        <f t="shared" ref="ETS107" si="1047">SUM(ETS108:ETS109)</f>
        <v>0</v>
      </c>
      <c r="ETT107" s="34"/>
      <c r="ETU107" s="83" t="s">
        <v>88</v>
      </c>
      <c r="ETV107" s="84" t="s">
        <v>89</v>
      </c>
      <c r="ETW107" s="85"/>
      <c r="ETX107" s="86"/>
      <c r="ETY107" s="86"/>
      <c r="ETZ107" s="87"/>
      <c r="EUA107" s="35"/>
      <c r="EUB107" s="36"/>
      <c r="EUC107" s="32"/>
      <c r="EUD107" s="33"/>
      <c r="EUE107" s="33"/>
      <c r="EUF107" s="34">
        <f t="shared" ref="EUF107" si="1048">SUM(EUF108:EUF109)</f>
        <v>0</v>
      </c>
      <c r="EUG107" s="34">
        <f t="shared" ref="EUG107" si="1049">SUM(EUG108:EUG109)</f>
        <v>0</v>
      </c>
      <c r="EUH107" s="34">
        <f t="shared" ref="EUH107" si="1050">SUM(EUH108:EUH109)</f>
        <v>0</v>
      </c>
      <c r="EUI107" s="34">
        <f t="shared" ref="EUI107" si="1051">SUM(EUI108:EUI109)</f>
        <v>0</v>
      </c>
      <c r="EUJ107" s="34"/>
      <c r="EUK107" s="83" t="s">
        <v>88</v>
      </c>
      <c r="EUL107" s="84" t="s">
        <v>89</v>
      </c>
      <c r="EUM107" s="85"/>
      <c r="EUN107" s="86"/>
      <c r="EUO107" s="86"/>
      <c r="EUP107" s="87"/>
      <c r="EUQ107" s="35"/>
      <c r="EUR107" s="36"/>
      <c r="EUS107" s="32"/>
      <c r="EUT107" s="33"/>
      <c r="EUU107" s="33"/>
      <c r="EUV107" s="34">
        <f t="shared" ref="EUV107" si="1052">SUM(EUV108:EUV109)</f>
        <v>0</v>
      </c>
      <c r="EUW107" s="34">
        <f t="shared" ref="EUW107" si="1053">SUM(EUW108:EUW109)</f>
        <v>0</v>
      </c>
      <c r="EUX107" s="34">
        <f t="shared" ref="EUX107" si="1054">SUM(EUX108:EUX109)</f>
        <v>0</v>
      </c>
      <c r="EUY107" s="34">
        <f t="shared" ref="EUY107" si="1055">SUM(EUY108:EUY109)</f>
        <v>0</v>
      </c>
      <c r="EUZ107" s="34"/>
      <c r="EVA107" s="83" t="s">
        <v>88</v>
      </c>
      <c r="EVB107" s="84" t="s">
        <v>89</v>
      </c>
      <c r="EVC107" s="85"/>
      <c r="EVD107" s="86"/>
      <c r="EVE107" s="86"/>
      <c r="EVF107" s="87"/>
      <c r="EVG107" s="35"/>
      <c r="EVH107" s="36"/>
      <c r="EVI107" s="32"/>
      <c r="EVJ107" s="33"/>
      <c r="EVK107" s="33"/>
      <c r="EVL107" s="34">
        <f t="shared" ref="EVL107" si="1056">SUM(EVL108:EVL109)</f>
        <v>0</v>
      </c>
      <c r="EVM107" s="34">
        <f t="shared" ref="EVM107" si="1057">SUM(EVM108:EVM109)</f>
        <v>0</v>
      </c>
      <c r="EVN107" s="34">
        <f t="shared" ref="EVN107" si="1058">SUM(EVN108:EVN109)</f>
        <v>0</v>
      </c>
      <c r="EVO107" s="34">
        <f t="shared" ref="EVO107" si="1059">SUM(EVO108:EVO109)</f>
        <v>0</v>
      </c>
      <c r="EVP107" s="34"/>
      <c r="EVQ107" s="83" t="s">
        <v>88</v>
      </c>
      <c r="EVR107" s="84" t="s">
        <v>89</v>
      </c>
      <c r="EVS107" s="85"/>
      <c r="EVT107" s="86"/>
      <c r="EVU107" s="86"/>
      <c r="EVV107" s="87"/>
      <c r="EVW107" s="35"/>
      <c r="EVX107" s="36"/>
      <c r="EVY107" s="32"/>
      <c r="EVZ107" s="33"/>
      <c r="EWA107" s="33"/>
      <c r="EWB107" s="34">
        <f t="shared" ref="EWB107" si="1060">SUM(EWB108:EWB109)</f>
        <v>0</v>
      </c>
      <c r="EWC107" s="34">
        <f t="shared" ref="EWC107" si="1061">SUM(EWC108:EWC109)</f>
        <v>0</v>
      </c>
      <c r="EWD107" s="34">
        <f t="shared" ref="EWD107" si="1062">SUM(EWD108:EWD109)</f>
        <v>0</v>
      </c>
      <c r="EWE107" s="34">
        <f t="shared" ref="EWE107" si="1063">SUM(EWE108:EWE109)</f>
        <v>0</v>
      </c>
      <c r="EWF107" s="34"/>
      <c r="EWG107" s="83" t="s">
        <v>88</v>
      </c>
      <c r="EWH107" s="84" t="s">
        <v>89</v>
      </c>
      <c r="EWI107" s="85"/>
      <c r="EWJ107" s="86"/>
      <c r="EWK107" s="86"/>
      <c r="EWL107" s="87"/>
      <c r="EWM107" s="35"/>
      <c r="EWN107" s="36"/>
      <c r="EWO107" s="32"/>
      <c r="EWP107" s="33"/>
      <c r="EWQ107" s="33"/>
      <c r="EWR107" s="34">
        <f t="shared" ref="EWR107" si="1064">SUM(EWR108:EWR109)</f>
        <v>0</v>
      </c>
      <c r="EWS107" s="34">
        <f t="shared" ref="EWS107" si="1065">SUM(EWS108:EWS109)</f>
        <v>0</v>
      </c>
      <c r="EWT107" s="34">
        <f t="shared" ref="EWT107" si="1066">SUM(EWT108:EWT109)</f>
        <v>0</v>
      </c>
      <c r="EWU107" s="34">
        <f t="shared" ref="EWU107" si="1067">SUM(EWU108:EWU109)</f>
        <v>0</v>
      </c>
      <c r="EWV107" s="34"/>
      <c r="EWW107" s="83" t="s">
        <v>88</v>
      </c>
      <c r="EWX107" s="84" t="s">
        <v>89</v>
      </c>
      <c r="EWY107" s="85"/>
      <c r="EWZ107" s="86"/>
      <c r="EXA107" s="86"/>
      <c r="EXB107" s="87"/>
      <c r="EXC107" s="35"/>
      <c r="EXD107" s="36"/>
      <c r="EXE107" s="32"/>
      <c r="EXF107" s="33"/>
      <c r="EXG107" s="33"/>
      <c r="EXH107" s="34">
        <f t="shared" ref="EXH107" si="1068">SUM(EXH108:EXH109)</f>
        <v>0</v>
      </c>
      <c r="EXI107" s="34">
        <f t="shared" ref="EXI107" si="1069">SUM(EXI108:EXI109)</f>
        <v>0</v>
      </c>
      <c r="EXJ107" s="34">
        <f t="shared" ref="EXJ107" si="1070">SUM(EXJ108:EXJ109)</f>
        <v>0</v>
      </c>
      <c r="EXK107" s="34">
        <f t="shared" ref="EXK107" si="1071">SUM(EXK108:EXK109)</f>
        <v>0</v>
      </c>
      <c r="EXL107" s="34"/>
      <c r="EXM107" s="83" t="s">
        <v>88</v>
      </c>
      <c r="EXN107" s="84" t="s">
        <v>89</v>
      </c>
      <c r="EXO107" s="85"/>
      <c r="EXP107" s="86"/>
      <c r="EXQ107" s="86"/>
      <c r="EXR107" s="87"/>
      <c r="EXS107" s="35"/>
      <c r="EXT107" s="36"/>
      <c r="EXU107" s="32"/>
      <c r="EXV107" s="33"/>
      <c r="EXW107" s="33"/>
      <c r="EXX107" s="34">
        <f t="shared" ref="EXX107" si="1072">SUM(EXX108:EXX109)</f>
        <v>0</v>
      </c>
      <c r="EXY107" s="34">
        <f t="shared" ref="EXY107" si="1073">SUM(EXY108:EXY109)</f>
        <v>0</v>
      </c>
      <c r="EXZ107" s="34">
        <f t="shared" ref="EXZ107" si="1074">SUM(EXZ108:EXZ109)</f>
        <v>0</v>
      </c>
      <c r="EYA107" s="34">
        <f t="shared" ref="EYA107" si="1075">SUM(EYA108:EYA109)</f>
        <v>0</v>
      </c>
      <c r="EYB107" s="34"/>
      <c r="EYC107" s="83" t="s">
        <v>88</v>
      </c>
      <c r="EYD107" s="84" t="s">
        <v>89</v>
      </c>
      <c r="EYE107" s="85"/>
      <c r="EYF107" s="86"/>
      <c r="EYG107" s="86"/>
      <c r="EYH107" s="87"/>
      <c r="EYI107" s="35"/>
      <c r="EYJ107" s="36"/>
      <c r="EYK107" s="32"/>
      <c r="EYL107" s="33"/>
      <c r="EYM107" s="33"/>
      <c r="EYN107" s="34">
        <f t="shared" ref="EYN107" si="1076">SUM(EYN108:EYN109)</f>
        <v>0</v>
      </c>
      <c r="EYO107" s="34">
        <f t="shared" ref="EYO107" si="1077">SUM(EYO108:EYO109)</f>
        <v>0</v>
      </c>
      <c r="EYP107" s="34">
        <f t="shared" ref="EYP107" si="1078">SUM(EYP108:EYP109)</f>
        <v>0</v>
      </c>
      <c r="EYQ107" s="34">
        <f t="shared" ref="EYQ107" si="1079">SUM(EYQ108:EYQ109)</f>
        <v>0</v>
      </c>
      <c r="EYR107" s="34"/>
      <c r="EYS107" s="83" t="s">
        <v>88</v>
      </c>
      <c r="EYT107" s="84" t="s">
        <v>89</v>
      </c>
      <c r="EYU107" s="85"/>
      <c r="EYV107" s="86"/>
      <c r="EYW107" s="86"/>
      <c r="EYX107" s="87"/>
      <c r="EYY107" s="35"/>
      <c r="EYZ107" s="36"/>
      <c r="EZA107" s="32"/>
      <c r="EZB107" s="33"/>
      <c r="EZC107" s="33"/>
      <c r="EZD107" s="34">
        <f t="shared" ref="EZD107" si="1080">SUM(EZD108:EZD109)</f>
        <v>0</v>
      </c>
      <c r="EZE107" s="34">
        <f t="shared" ref="EZE107" si="1081">SUM(EZE108:EZE109)</f>
        <v>0</v>
      </c>
      <c r="EZF107" s="34">
        <f t="shared" ref="EZF107" si="1082">SUM(EZF108:EZF109)</f>
        <v>0</v>
      </c>
      <c r="EZG107" s="34">
        <f t="shared" ref="EZG107" si="1083">SUM(EZG108:EZG109)</f>
        <v>0</v>
      </c>
      <c r="EZH107" s="34"/>
      <c r="EZI107" s="83" t="s">
        <v>88</v>
      </c>
      <c r="EZJ107" s="84" t="s">
        <v>89</v>
      </c>
      <c r="EZK107" s="85"/>
      <c r="EZL107" s="86"/>
      <c r="EZM107" s="86"/>
      <c r="EZN107" s="87"/>
      <c r="EZO107" s="35"/>
      <c r="EZP107" s="36"/>
      <c r="EZQ107" s="32"/>
      <c r="EZR107" s="33"/>
      <c r="EZS107" s="33"/>
      <c r="EZT107" s="34">
        <f t="shared" ref="EZT107" si="1084">SUM(EZT108:EZT109)</f>
        <v>0</v>
      </c>
      <c r="EZU107" s="34">
        <f t="shared" ref="EZU107" si="1085">SUM(EZU108:EZU109)</f>
        <v>0</v>
      </c>
      <c r="EZV107" s="34">
        <f t="shared" ref="EZV107" si="1086">SUM(EZV108:EZV109)</f>
        <v>0</v>
      </c>
      <c r="EZW107" s="34">
        <f t="shared" ref="EZW107" si="1087">SUM(EZW108:EZW109)</f>
        <v>0</v>
      </c>
      <c r="EZX107" s="34"/>
      <c r="EZY107" s="83" t="s">
        <v>88</v>
      </c>
      <c r="EZZ107" s="84" t="s">
        <v>89</v>
      </c>
      <c r="FAA107" s="85"/>
      <c r="FAB107" s="86"/>
      <c r="FAC107" s="86"/>
      <c r="FAD107" s="87"/>
      <c r="FAE107" s="35"/>
      <c r="FAF107" s="36"/>
      <c r="FAG107" s="32"/>
      <c r="FAH107" s="33"/>
      <c r="FAI107" s="33"/>
      <c r="FAJ107" s="34">
        <f t="shared" ref="FAJ107" si="1088">SUM(FAJ108:FAJ109)</f>
        <v>0</v>
      </c>
      <c r="FAK107" s="34">
        <f t="shared" ref="FAK107" si="1089">SUM(FAK108:FAK109)</f>
        <v>0</v>
      </c>
      <c r="FAL107" s="34">
        <f t="shared" ref="FAL107" si="1090">SUM(FAL108:FAL109)</f>
        <v>0</v>
      </c>
      <c r="FAM107" s="34">
        <f t="shared" ref="FAM107" si="1091">SUM(FAM108:FAM109)</f>
        <v>0</v>
      </c>
      <c r="FAN107" s="34"/>
      <c r="FAO107" s="83" t="s">
        <v>88</v>
      </c>
      <c r="FAP107" s="84" t="s">
        <v>89</v>
      </c>
      <c r="FAQ107" s="85"/>
      <c r="FAR107" s="86"/>
      <c r="FAS107" s="86"/>
      <c r="FAT107" s="87"/>
      <c r="FAU107" s="35"/>
      <c r="FAV107" s="36"/>
      <c r="FAW107" s="32"/>
      <c r="FAX107" s="33"/>
      <c r="FAY107" s="33"/>
      <c r="FAZ107" s="34">
        <f t="shared" ref="FAZ107" si="1092">SUM(FAZ108:FAZ109)</f>
        <v>0</v>
      </c>
      <c r="FBA107" s="34">
        <f t="shared" ref="FBA107" si="1093">SUM(FBA108:FBA109)</f>
        <v>0</v>
      </c>
      <c r="FBB107" s="34">
        <f t="shared" ref="FBB107" si="1094">SUM(FBB108:FBB109)</f>
        <v>0</v>
      </c>
      <c r="FBC107" s="34">
        <f t="shared" ref="FBC107" si="1095">SUM(FBC108:FBC109)</f>
        <v>0</v>
      </c>
      <c r="FBD107" s="34"/>
      <c r="FBE107" s="83" t="s">
        <v>88</v>
      </c>
      <c r="FBF107" s="84" t="s">
        <v>89</v>
      </c>
      <c r="FBG107" s="85"/>
      <c r="FBH107" s="86"/>
      <c r="FBI107" s="86"/>
      <c r="FBJ107" s="87"/>
      <c r="FBK107" s="35"/>
      <c r="FBL107" s="36"/>
      <c r="FBM107" s="32"/>
      <c r="FBN107" s="33"/>
      <c r="FBO107" s="33"/>
      <c r="FBP107" s="34">
        <f t="shared" ref="FBP107" si="1096">SUM(FBP108:FBP109)</f>
        <v>0</v>
      </c>
      <c r="FBQ107" s="34">
        <f t="shared" ref="FBQ107" si="1097">SUM(FBQ108:FBQ109)</f>
        <v>0</v>
      </c>
      <c r="FBR107" s="34">
        <f t="shared" ref="FBR107" si="1098">SUM(FBR108:FBR109)</f>
        <v>0</v>
      </c>
      <c r="FBS107" s="34">
        <f t="shared" ref="FBS107" si="1099">SUM(FBS108:FBS109)</f>
        <v>0</v>
      </c>
      <c r="FBT107" s="34"/>
      <c r="FBU107" s="83" t="s">
        <v>88</v>
      </c>
      <c r="FBV107" s="84" t="s">
        <v>89</v>
      </c>
      <c r="FBW107" s="85"/>
      <c r="FBX107" s="86"/>
      <c r="FBY107" s="86"/>
      <c r="FBZ107" s="87"/>
      <c r="FCA107" s="35"/>
      <c r="FCB107" s="36"/>
      <c r="FCC107" s="32"/>
      <c r="FCD107" s="33"/>
      <c r="FCE107" s="33"/>
      <c r="FCF107" s="34">
        <f t="shared" ref="FCF107" si="1100">SUM(FCF108:FCF109)</f>
        <v>0</v>
      </c>
      <c r="FCG107" s="34">
        <f t="shared" ref="FCG107" si="1101">SUM(FCG108:FCG109)</f>
        <v>0</v>
      </c>
      <c r="FCH107" s="34">
        <f t="shared" ref="FCH107" si="1102">SUM(FCH108:FCH109)</f>
        <v>0</v>
      </c>
      <c r="FCI107" s="34">
        <f t="shared" ref="FCI107" si="1103">SUM(FCI108:FCI109)</f>
        <v>0</v>
      </c>
      <c r="FCJ107" s="34"/>
      <c r="FCK107" s="83" t="s">
        <v>88</v>
      </c>
      <c r="FCL107" s="84" t="s">
        <v>89</v>
      </c>
      <c r="FCM107" s="85"/>
      <c r="FCN107" s="86"/>
      <c r="FCO107" s="86"/>
      <c r="FCP107" s="87"/>
      <c r="FCQ107" s="35"/>
      <c r="FCR107" s="36"/>
      <c r="FCS107" s="32"/>
      <c r="FCT107" s="33"/>
      <c r="FCU107" s="33"/>
      <c r="FCV107" s="34">
        <f t="shared" ref="FCV107" si="1104">SUM(FCV108:FCV109)</f>
        <v>0</v>
      </c>
      <c r="FCW107" s="34">
        <f t="shared" ref="FCW107" si="1105">SUM(FCW108:FCW109)</f>
        <v>0</v>
      </c>
      <c r="FCX107" s="34">
        <f t="shared" ref="FCX107" si="1106">SUM(FCX108:FCX109)</f>
        <v>0</v>
      </c>
      <c r="FCY107" s="34">
        <f t="shared" ref="FCY107" si="1107">SUM(FCY108:FCY109)</f>
        <v>0</v>
      </c>
      <c r="FCZ107" s="34"/>
      <c r="FDA107" s="83" t="s">
        <v>88</v>
      </c>
      <c r="FDB107" s="84" t="s">
        <v>89</v>
      </c>
      <c r="FDC107" s="85"/>
      <c r="FDD107" s="86"/>
      <c r="FDE107" s="86"/>
      <c r="FDF107" s="87"/>
      <c r="FDG107" s="35"/>
      <c r="FDH107" s="36"/>
      <c r="FDI107" s="32"/>
      <c r="FDJ107" s="33"/>
      <c r="FDK107" s="33"/>
      <c r="FDL107" s="34">
        <f t="shared" ref="FDL107" si="1108">SUM(FDL108:FDL109)</f>
        <v>0</v>
      </c>
      <c r="FDM107" s="34">
        <f t="shared" ref="FDM107" si="1109">SUM(FDM108:FDM109)</f>
        <v>0</v>
      </c>
      <c r="FDN107" s="34">
        <f t="shared" ref="FDN107" si="1110">SUM(FDN108:FDN109)</f>
        <v>0</v>
      </c>
      <c r="FDO107" s="34">
        <f t="shared" ref="FDO107" si="1111">SUM(FDO108:FDO109)</f>
        <v>0</v>
      </c>
      <c r="FDP107" s="34"/>
      <c r="FDQ107" s="83" t="s">
        <v>88</v>
      </c>
      <c r="FDR107" s="84" t="s">
        <v>89</v>
      </c>
      <c r="FDS107" s="85"/>
      <c r="FDT107" s="86"/>
      <c r="FDU107" s="86"/>
      <c r="FDV107" s="87"/>
      <c r="FDW107" s="35"/>
      <c r="FDX107" s="36"/>
      <c r="FDY107" s="32"/>
      <c r="FDZ107" s="33"/>
      <c r="FEA107" s="33"/>
      <c r="FEB107" s="34">
        <f t="shared" ref="FEB107" si="1112">SUM(FEB108:FEB109)</f>
        <v>0</v>
      </c>
      <c r="FEC107" s="34">
        <f t="shared" ref="FEC107" si="1113">SUM(FEC108:FEC109)</f>
        <v>0</v>
      </c>
      <c r="FED107" s="34">
        <f t="shared" ref="FED107" si="1114">SUM(FED108:FED109)</f>
        <v>0</v>
      </c>
      <c r="FEE107" s="34">
        <f t="shared" ref="FEE107" si="1115">SUM(FEE108:FEE109)</f>
        <v>0</v>
      </c>
      <c r="FEF107" s="34"/>
      <c r="FEG107" s="83" t="s">
        <v>88</v>
      </c>
      <c r="FEH107" s="84" t="s">
        <v>89</v>
      </c>
      <c r="FEI107" s="85"/>
      <c r="FEJ107" s="86"/>
      <c r="FEK107" s="86"/>
      <c r="FEL107" s="87"/>
      <c r="FEM107" s="35"/>
      <c r="FEN107" s="36"/>
      <c r="FEO107" s="32"/>
      <c r="FEP107" s="33"/>
      <c r="FEQ107" s="33"/>
      <c r="FER107" s="34">
        <f t="shared" ref="FER107" si="1116">SUM(FER108:FER109)</f>
        <v>0</v>
      </c>
      <c r="FES107" s="34">
        <f t="shared" ref="FES107" si="1117">SUM(FES108:FES109)</f>
        <v>0</v>
      </c>
      <c r="FET107" s="34">
        <f t="shared" ref="FET107" si="1118">SUM(FET108:FET109)</f>
        <v>0</v>
      </c>
      <c r="FEU107" s="34">
        <f t="shared" ref="FEU107" si="1119">SUM(FEU108:FEU109)</f>
        <v>0</v>
      </c>
      <c r="FEV107" s="34"/>
      <c r="FEW107" s="83" t="s">
        <v>88</v>
      </c>
      <c r="FEX107" s="84" t="s">
        <v>89</v>
      </c>
      <c r="FEY107" s="85"/>
      <c r="FEZ107" s="86"/>
      <c r="FFA107" s="86"/>
      <c r="FFB107" s="87"/>
      <c r="FFC107" s="35"/>
      <c r="FFD107" s="36"/>
      <c r="FFE107" s="32"/>
      <c r="FFF107" s="33"/>
      <c r="FFG107" s="33"/>
      <c r="FFH107" s="34">
        <f t="shared" ref="FFH107" si="1120">SUM(FFH108:FFH109)</f>
        <v>0</v>
      </c>
      <c r="FFI107" s="34">
        <f t="shared" ref="FFI107" si="1121">SUM(FFI108:FFI109)</f>
        <v>0</v>
      </c>
      <c r="FFJ107" s="34">
        <f t="shared" ref="FFJ107" si="1122">SUM(FFJ108:FFJ109)</f>
        <v>0</v>
      </c>
      <c r="FFK107" s="34">
        <f t="shared" ref="FFK107" si="1123">SUM(FFK108:FFK109)</f>
        <v>0</v>
      </c>
      <c r="FFL107" s="34"/>
      <c r="FFM107" s="83" t="s">
        <v>88</v>
      </c>
      <c r="FFN107" s="84" t="s">
        <v>89</v>
      </c>
      <c r="FFO107" s="85"/>
      <c r="FFP107" s="86"/>
      <c r="FFQ107" s="86"/>
      <c r="FFR107" s="87"/>
      <c r="FFS107" s="35"/>
      <c r="FFT107" s="36"/>
      <c r="FFU107" s="32"/>
      <c r="FFV107" s="33"/>
      <c r="FFW107" s="33"/>
      <c r="FFX107" s="34">
        <f t="shared" ref="FFX107" si="1124">SUM(FFX108:FFX109)</f>
        <v>0</v>
      </c>
      <c r="FFY107" s="34">
        <f t="shared" ref="FFY107" si="1125">SUM(FFY108:FFY109)</f>
        <v>0</v>
      </c>
      <c r="FFZ107" s="34">
        <f t="shared" ref="FFZ107" si="1126">SUM(FFZ108:FFZ109)</f>
        <v>0</v>
      </c>
      <c r="FGA107" s="34">
        <f t="shared" ref="FGA107" si="1127">SUM(FGA108:FGA109)</f>
        <v>0</v>
      </c>
      <c r="FGB107" s="34"/>
      <c r="FGC107" s="83" t="s">
        <v>88</v>
      </c>
      <c r="FGD107" s="84" t="s">
        <v>89</v>
      </c>
      <c r="FGE107" s="85"/>
      <c r="FGF107" s="86"/>
      <c r="FGG107" s="86"/>
      <c r="FGH107" s="87"/>
      <c r="FGI107" s="35"/>
      <c r="FGJ107" s="36"/>
      <c r="FGK107" s="32"/>
      <c r="FGL107" s="33"/>
      <c r="FGM107" s="33"/>
      <c r="FGN107" s="34">
        <f t="shared" ref="FGN107" si="1128">SUM(FGN108:FGN109)</f>
        <v>0</v>
      </c>
      <c r="FGO107" s="34">
        <f t="shared" ref="FGO107" si="1129">SUM(FGO108:FGO109)</f>
        <v>0</v>
      </c>
      <c r="FGP107" s="34">
        <f t="shared" ref="FGP107" si="1130">SUM(FGP108:FGP109)</f>
        <v>0</v>
      </c>
      <c r="FGQ107" s="34">
        <f t="shared" ref="FGQ107" si="1131">SUM(FGQ108:FGQ109)</f>
        <v>0</v>
      </c>
      <c r="FGR107" s="34"/>
      <c r="FGS107" s="83" t="s">
        <v>88</v>
      </c>
      <c r="FGT107" s="84" t="s">
        <v>89</v>
      </c>
      <c r="FGU107" s="85"/>
      <c r="FGV107" s="86"/>
      <c r="FGW107" s="86"/>
      <c r="FGX107" s="87"/>
      <c r="FGY107" s="35"/>
      <c r="FGZ107" s="36"/>
      <c r="FHA107" s="32"/>
      <c r="FHB107" s="33"/>
      <c r="FHC107" s="33"/>
      <c r="FHD107" s="34">
        <f t="shared" ref="FHD107" si="1132">SUM(FHD108:FHD109)</f>
        <v>0</v>
      </c>
      <c r="FHE107" s="34">
        <f t="shared" ref="FHE107" si="1133">SUM(FHE108:FHE109)</f>
        <v>0</v>
      </c>
      <c r="FHF107" s="34">
        <f t="shared" ref="FHF107" si="1134">SUM(FHF108:FHF109)</f>
        <v>0</v>
      </c>
      <c r="FHG107" s="34">
        <f t="shared" ref="FHG107" si="1135">SUM(FHG108:FHG109)</f>
        <v>0</v>
      </c>
      <c r="FHH107" s="34"/>
      <c r="FHI107" s="83" t="s">
        <v>88</v>
      </c>
      <c r="FHJ107" s="84" t="s">
        <v>89</v>
      </c>
      <c r="FHK107" s="85"/>
      <c r="FHL107" s="86"/>
      <c r="FHM107" s="86"/>
      <c r="FHN107" s="87"/>
      <c r="FHO107" s="35"/>
      <c r="FHP107" s="36"/>
      <c r="FHQ107" s="32"/>
      <c r="FHR107" s="33"/>
      <c r="FHS107" s="33"/>
      <c r="FHT107" s="34">
        <f t="shared" ref="FHT107" si="1136">SUM(FHT108:FHT109)</f>
        <v>0</v>
      </c>
      <c r="FHU107" s="34">
        <f t="shared" ref="FHU107" si="1137">SUM(FHU108:FHU109)</f>
        <v>0</v>
      </c>
      <c r="FHV107" s="34">
        <f t="shared" ref="FHV107" si="1138">SUM(FHV108:FHV109)</f>
        <v>0</v>
      </c>
      <c r="FHW107" s="34">
        <f t="shared" ref="FHW107" si="1139">SUM(FHW108:FHW109)</f>
        <v>0</v>
      </c>
      <c r="FHX107" s="34"/>
      <c r="FHY107" s="83" t="s">
        <v>88</v>
      </c>
      <c r="FHZ107" s="84" t="s">
        <v>89</v>
      </c>
      <c r="FIA107" s="85"/>
      <c r="FIB107" s="86"/>
      <c r="FIC107" s="86"/>
      <c r="FID107" s="87"/>
      <c r="FIE107" s="35"/>
      <c r="FIF107" s="36"/>
      <c r="FIG107" s="32"/>
      <c r="FIH107" s="33"/>
      <c r="FII107" s="33"/>
      <c r="FIJ107" s="34">
        <f t="shared" ref="FIJ107" si="1140">SUM(FIJ108:FIJ109)</f>
        <v>0</v>
      </c>
      <c r="FIK107" s="34">
        <f t="shared" ref="FIK107" si="1141">SUM(FIK108:FIK109)</f>
        <v>0</v>
      </c>
      <c r="FIL107" s="34">
        <f t="shared" ref="FIL107" si="1142">SUM(FIL108:FIL109)</f>
        <v>0</v>
      </c>
      <c r="FIM107" s="34">
        <f t="shared" ref="FIM107" si="1143">SUM(FIM108:FIM109)</f>
        <v>0</v>
      </c>
      <c r="FIN107" s="34"/>
      <c r="FIO107" s="83" t="s">
        <v>88</v>
      </c>
      <c r="FIP107" s="84" t="s">
        <v>89</v>
      </c>
      <c r="FIQ107" s="85"/>
      <c r="FIR107" s="86"/>
      <c r="FIS107" s="86"/>
      <c r="FIT107" s="87"/>
      <c r="FIU107" s="35"/>
      <c r="FIV107" s="36"/>
      <c r="FIW107" s="32"/>
      <c r="FIX107" s="33"/>
      <c r="FIY107" s="33"/>
      <c r="FIZ107" s="34">
        <f t="shared" ref="FIZ107" si="1144">SUM(FIZ108:FIZ109)</f>
        <v>0</v>
      </c>
      <c r="FJA107" s="34">
        <f t="shared" ref="FJA107" si="1145">SUM(FJA108:FJA109)</f>
        <v>0</v>
      </c>
      <c r="FJB107" s="34">
        <f t="shared" ref="FJB107" si="1146">SUM(FJB108:FJB109)</f>
        <v>0</v>
      </c>
      <c r="FJC107" s="34">
        <f t="shared" ref="FJC107" si="1147">SUM(FJC108:FJC109)</f>
        <v>0</v>
      </c>
      <c r="FJD107" s="34"/>
      <c r="FJE107" s="83" t="s">
        <v>88</v>
      </c>
      <c r="FJF107" s="84" t="s">
        <v>89</v>
      </c>
      <c r="FJG107" s="85"/>
      <c r="FJH107" s="86"/>
      <c r="FJI107" s="86"/>
      <c r="FJJ107" s="87"/>
      <c r="FJK107" s="35"/>
      <c r="FJL107" s="36"/>
      <c r="FJM107" s="32"/>
      <c r="FJN107" s="33"/>
      <c r="FJO107" s="33"/>
      <c r="FJP107" s="34">
        <f t="shared" ref="FJP107" si="1148">SUM(FJP108:FJP109)</f>
        <v>0</v>
      </c>
      <c r="FJQ107" s="34">
        <f t="shared" ref="FJQ107" si="1149">SUM(FJQ108:FJQ109)</f>
        <v>0</v>
      </c>
      <c r="FJR107" s="34">
        <f t="shared" ref="FJR107" si="1150">SUM(FJR108:FJR109)</f>
        <v>0</v>
      </c>
      <c r="FJS107" s="34">
        <f t="shared" ref="FJS107" si="1151">SUM(FJS108:FJS109)</f>
        <v>0</v>
      </c>
      <c r="FJT107" s="34"/>
      <c r="FJU107" s="83" t="s">
        <v>88</v>
      </c>
      <c r="FJV107" s="84" t="s">
        <v>89</v>
      </c>
      <c r="FJW107" s="85"/>
      <c r="FJX107" s="86"/>
      <c r="FJY107" s="86"/>
      <c r="FJZ107" s="87"/>
      <c r="FKA107" s="35"/>
      <c r="FKB107" s="36"/>
      <c r="FKC107" s="32"/>
      <c r="FKD107" s="33"/>
      <c r="FKE107" s="33"/>
      <c r="FKF107" s="34">
        <f t="shared" ref="FKF107" si="1152">SUM(FKF108:FKF109)</f>
        <v>0</v>
      </c>
      <c r="FKG107" s="34">
        <f t="shared" ref="FKG107" si="1153">SUM(FKG108:FKG109)</f>
        <v>0</v>
      </c>
      <c r="FKH107" s="34">
        <f t="shared" ref="FKH107" si="1154">SUM(FKH108:FKH109)</f>
        <v>0</v>
      </c>
      <c r="FKI107" s="34">
        <f t="shared" ref="FKI107" si="1155">SUM(FKI108:FKI109)</f>
        <v>0</v>
      </c>
      <c r="FKJ107" s="34"/>
      <c r="FKK107" s="83" t="s">
        <v>88</v>
      </c>
      <c r="FKL107" s="84" t="s">
        <v>89</v>
      </c>
      <c r="FKM107" s="85"/>
      <c r="FKN107" s="86"/>
      <c r="FKO107" s="86"/>
      <c r="FKP107" s="87"/>
      <c r="FKQ107" s="35"/>
      <c r="FKR107" s="36"/>
      <c r="FKS107" s="32"/>
      <c r="FKT107" s="33"/>
      <c r="FKU107" s="33"/>
      <c r="FKV107" s="34">
        <f t="shared" ref="FKV107" si="1156">SUM(FKV108:FKV109)</f>
        <v>0</v>
      </c>
      <c r="FKW107" s="34">
        <f t="shared" ref="FKW107" si="1157">SUM(FKW108:FKW109)</f>
        <v>0</v>
      </c>
      <c r="FKX107" s="34">
        <f t="shared" ref="FKX107" si="1158">SUM(FKX108:FKX109)</f>
        <v>0</v>
      </c>
      <c r="FKY107" s="34">
        <f t="shared" ref="FKY107" si="1159">SUM(FKY108:FKY109)</f>
        <v>0</v>
      </c>
      <c r="FKZ107" s="34"/>
      <c r="FLA107" s="83" t="s">
        <v>88</v>
      </c>
      <c r="FLB107" s="84" t="s">
        <v>89</v>
      </c>
      <c r="FLC107" s="85"/>
      <c r="FLD107" s="86"/>
      <c r="FLE107" s="86"/>
      <c r="FLF107" s="87"/>
      <c r="FLG107" s="35"/>
      <c r="FLH107" s="36"/>
      <c r="FLI107" s="32"/>
      <c r="FLJ107" s="33"/>
      <c r="FLK107" s="33"/>
      <c r="FLL107" s="34">
        <f t="shared" ref="FLL107" si="1160">SUM(FLL108:FLL109)</f>
        <v>0</v>
      </c>
      <c r="FLM107" s="34">
        <f t="shared" ref="FLM107" si="1161">SUM(FLM108:FLM109)</f>
        <v>0</v>
      </c>
      <c r="FLN107" s="34">
        <f t="shared" ref="FLN107" si="1162">SUM(FLN108:FLN109)</f>
        <v>0</v>
      </c>
      <c r="FLO107" s="34">
        <f t="shared" ref="FLO107" si="1163">SUM(FLO108:FLO109)</f>
        <v>0</v>
      </c>
      <c r="FLP107" s="34"/>
      <c r="FLQ107" s="83" t="s">
        <v>88</v>
      </c>
      <c r="FLR107" s="84" t="s">
        <v>89</v>
      </c>
      <c r="FLS107" s="85"/>
      <c r="FLT107" s="86"/>
      <c r="FLU107" s="86"/>
      <c r="FLV107" s="87"/>
      <c r="FLW107" s="35"/>
      <c r="FLX107" s="36"/>
      <c r="FLY107" s="32"/>
      <c r="FLZ107" s="33"/>
      <c r="FMA107" s="33"/>
      <c r="FMB107" s="34">
        <f t="shared" ref="FMB107" si="1164">SUM(FMB108:FMB109)</f>
        <v>0</v>
      </c>
      <c r="FMC107" s="34">
        <f t="shared" ref="FMC107" si="1165">SUM(FMC108:FMC109)</f>
        <v>0</v>
      </c>
      <c r="FMD107" s="34">
        <f t="shared" ref="FMD107" si="1166">SUM(FMD108:FMD109)</f>
        <v>0</v>
      </c>
      <c r="FME107" s="34">
        <f t="shared" ref="FME107" si="1167">SUM(FME108:FME109)</f>
        <v>0</v>
      </c>
      <c r="FMF107" s="34"/>
      <c r="FMG107" s="83" t="s">
        <v>88</v>
      </c>
      <c r="FMH107" s="84" t="s">
        <v>89</v>
      </c>
      <c r="FMI107" s="85"/>
      <c r="FMJ107" s="86"/>
      <c r="FMK107" s="86"/>
      <c r="FML107" s="87"/>
      <c r="FMM107" s="35"/>
      <c r="FMN107" s="36"/>
      <c r="FMO107" s="32"/>
      <c r="FMP107" s="33"/>
      <c r="FMQ107" s="33"/>
      <c r="FMR107" s="34">
        <f t="shared" ref="FMR107" si="1168">SUM(FMR108:FMR109)</f>
        <v>0</v>
      </c>
      <c r="FMS107" s="34">
        <f t="shared" ref="FMS107" si="1169">SUM(FMS108:FMS109)</f>
        <v>0</v>
      </c>
      <c r="FMT107" s="34">
        <f t="shared" ref="FMT107" si="1170">SUM(FMT108:FMT109)</f>
        <v>0</v>
      </c>
      <c r="FMU107" s="34">
        <f t="shared" ref="FMU107" si="1171">SUM(FMU108:FMU109)</f>
        <v>0</v>
      </c>
      <c r="FMV107" s="34"/>
      <c r="FMW107" s="83" t="s">
        <v>88</v>
      </c>
      <c r="FMX107" s="84" t="s">
        <v>89</v>
      </c>
      <c r="FMY107" s="85"/>
      <c r="FMZ107" s="86"/>
      <c r="FNA107" s="86"/>
      <c r="FNB107" s="87"/>
      <c r="FNC107" s="35"/>
      <c r="FND107" s="36"/>
      <c r="FNE107" s="32"/>
      <c r="FNF107" s="33"/>
      <c r="FNG107" s="33"/>
      <c r="FNH107" s="34">
        <f t="shared" ref="FNH107" si="1172">SUM(FNH108:FNH109)</f>
        <v>0</v>
      </c>
      <c r="FNI107" s="34">
        <f t="shared" ref="FNI107" si="1173">SUM(FNI108:FNI109)</f>
        <v>0</v>
      </c>
      <c r="FNJ107" s="34">
        <f t="shared" ref="FNJ107" si="1174">SUM(FNJ108:FNJ109)</f>
        <v>0</v>
      </c>
      <c r="FNK107" s="34">
        <f t="shared" ref="FNK107" si="1175">SUM(FNK108:FNK109)</f>
        <v>0</v>
      </c>
      <c r="FNL107" s="34"/>
      <c r="FNM107" s="83" t="s">
        <v>88</v>
      </c>
      <c r="FNN107" s="84" t="s">
        <v>89</v>
      </c>
      <c r="FNO107" s="85"/>
      <c r="FNP107" s="86"/>
      <c r="FNQ107" s="86"/>
      <c r="FNR107" s="87"/>
      <c r="FNS107" s="35"/>
      <c r="FNT107" s="36"/>
      <c r="FNU107" s="32"/>
      <c r="FNV107" s="33"/>
      <c r="FNW107" s="33"/>
      <c r="FNX107" s="34">
        <f t="shared" ref="FNX107" si="1176">SUM(FNX108:FNX109)</f>
        <v>0</v>
      </c>
      <c r="FNY107" s="34">
        <f t="shared" ref="FNY107" si="1177">SUM(FNY108:FNY109)</f>
        <v>0</v>
      </c>
      <c r="FNZ107" s="34">
        <f t="shared" ref="FNZ107" si="1178">SUM(FNZ108:FNZ109)</f>
        <v>0</v>
      </c>
      <c r="FOA107" s="34">
        <f t="shared" ref="FOA107" si="1179">SUM(FOA108:FOA109)</f>
        <v>0</v>
      </c>
      <c r="FOB107" s="34"/>
      <c r="FOC107" s="83" t="s">
        <v>88</v>
      </c>
      <c r="FOD107" s="84" t="s">
        <v>89</v>
      </c>
      <c r="FOE107" s="85"/>
      <c r="FOF107" s="86"/>
      <c r="FOG107" s="86"/>
      <c r="FOH107" s="87"/>
      <c r="FOI107" s="35"/>
      <c r="FOJ107" s="36"/>
      <c r="FOK107" s="32"/>
      <c r="FOL107" s="33"/>
      <c r="FOM107" s="33"/>
      <c r="FON107" s="34">
        <f t="shared" ref="FON107" si="1180">SUM(FON108:FON109)</f>
        <v>0</v>
      </c>
      <c r="FOO107" s="34">
        <f t="shared" ref="FOO107" si="1181">SUM(FOO108:FOO109)</f>
        <v>0</v>
      </c>
      <c r="FOP107" s="34">
        <f t="shared" ref="FOP107" si="1182">SUM(FOP108:FOP109)</f>
        <v>0</v>
      </c>
      <c r="FOQ107" s="34">
        <f t="shared" ref="FOQ107" si="1183">SUM(FOQ108:FOQ109)</f>
        <v>0</v>
      </c>
      <c r="FOR107" s="34"/>
      <c r="FOS107" s="83" t="s">
        <v>88</v>
      </c>
      <c r="FOT107" s="84" t="s">
        <v>89</v>
      </c>
      <c r="FOU107" s="85"/>
      <c r="FOV107" s="86"/>
      <c r="FOW107" s="86"/>
      <c r="FOX107" s="87"/>
      <c r="FOY107" s="35"/>
      <c r="FOZ107" s="36"/>
      <c r="FPA107" s="32"/>
      <c r="FPB107" s="33"/>
      <c r="FPC107" s="33"/>
      <c r="FPD107" s="34">
        <f t="shared" ref="FPD107" si="1184">SUM(FPD108:FPD109)</f>
        <v>0</v>
      </c>
      <c r="FPE107" s="34">
        <f t="shared" ref="FPE107" si="1185">SUM(FPE108:FPE109)</f>
        <v>0</v>
      </c>
      <c r="FPF107" s="34">
        <f t="shared" ref="FPF107" si="1186">SUM(FPF108:FPF109)</f>
        <v>0</v>
      </c>
      <c r="FPG107" s="34">
        <f t="shared" ref="FPG107" si="1187">SUM(FPG108:FPG109)</f>
        <v>0</v>
      </c>
      <c r="FPH107" s="34"/>
      <c r="FPI107" s="83" t="s">
        <v>88</v>
      </c>
      <c r="FPJ107" s="84" t="s">
        <v>89</v>
      </c>
      <c r="FPK107" s="85"/>
      <c r="FPL107" s="86"/>
      <c r="FPM107" s="86"/>
      <c r="FPN107" s="87"/>
      <c r="FPO107" s="35"/>
      <c r="FPP107" s="36"/>
      <c r="FPQ107" s="32"/>
      <c r="FPR107" s="33"/>
      <c r="FPS107" s="33"/>
      <c r="FPT107" s="34">
        <f t="shared" ref="FPT107" si="1188">SUM(FPT108:FPT109)</f>
        <v>0</v>
      </c>
      <c r="FPU107" s="34">
        <f t="shared" ref="FPU107" si="1189">SUM(FPU108:FPU109)</f>
        <v>0</v>
      </c>
      <c r="FPV107" s="34">
        <f t="shared" ref="FPV107" si="1190">SUM(FPV108:FPV109)</f>
        <v>0</v>
      </c>
      <c r="FPW107" s="34">
        <f t="shared" ref="FPW107" si="1191">SUM(FPW108:FPW109)</f>
        <v>0</v>
      </c>
      <c r="FPX107" s="34"/>
      <c r="FPY107" s="83" t="s">
        <v>88</v>
      </c>
      <c r="FPZ107" s="84" t="s">
        <v>89</v>
      </c>
      <c r="FQA107" s="85"/>
      <c r="FQB107" s="86"/>
      <c r="FQC107" s="86"/>
      <c r="FQD107" s="87"/>
      <c r="FQE107" s="35"/>
      <c r="FQF107" s="36"/>
      <c r="FQG107" s="32"/>
      <c r="FQH107" s="33"/>
      <c r="FQI107" s="33"/>
      <c r="FQJ107" s="34">
        <f t="shared" ref="FQJ107" si="1192">SUM(FQJ108:FQJ109)</f>
        <v>0</v>
      </c>
      <c r="FQK107" s="34">
        <f t="shared" ref="FQK107" si="1193">SUM(FQK108:FQK109)</f>
        <v>0</v>
      </c>
      <c r="FQL107" s="34">
        <f t="shared" ref="FQL107" si="1194">SUM(FQL108:FQL109)</f>
        <v>0</v>
      </c>
      <c r="FQM107" s="34">
        <f t="shared" ref="FQM107" si="1195">SUM(FQM108:FQM109)</f>
        <v>0</v>
      </c>
      <c r="FQN107" s="34"/>
      <c r="FQO107" s="83" t="s">
        <v>88</v>
      </c>
      <c r="FQP107" s="84" t="s">
        <v>89</v>
      </c>
      <c r="FQQ107" s="85"/>
      <c r="FQR107" s="86"/>
      <c r="FQS107" s="86"/>
      <c r="FQT107" s="87"/>
      <c r="FQU107" s="35"/>
      <c r="FQV107" s="36"/>
      <c r="FQW107" s="32"/>
      <c r="FQX107" s="33"/>
      <c r="FQY107" s="33"/>
      <c r="FQZ107" s="34">
        <f t="shared" ref="FQZ107" si="1196">SUM(FQZ108:FQZ109)</f>
        <v>0</v>
      </c>
      <c r="FRA107" s="34">
        <f t="shared" ref="FRA107" si="1197">SUM(FRA108:FRA109)</f>
        <v>0</v>
      </c>
      <c r="FRB107" s="34">
        <f t="shared" ref="FRB107" si="1198">SUM(FRB108:FRB109)</f>
        <v>0</v>
      </c>
      <c r="FRC107" s="34">
        <f t="shared" ref="FRC107" si="1199">SUM(FRC108:FRC109)</f>
        <v>0</v>
      </c>
      <c r="FRD107" s="34"/>
      <c r="FRE107" s="83" t="s">
        <v>88</v>
      </c>
      <c r="FRF107" s="84" t="s">
        <v>89</v>
      </c>
      <c r="FRG107" s="85"/>
      <c r="FRH107" s="86"/>
      <c r="FRI107" s="86"/>
      <c r="FRJ107" s="87"/>
      <c r="FRK107" s="35"/>
      <c r="FRL107" s="36"/>
      <c r="FRM107" s="32"/>
      <c r="FRN107" s="33"/>
      <c r="FRO107" s="33"/>
      <c r="FRP107" s="34">
        <f t="shared" ref="FRP107" si="1200">SUM(FRP108:FRP109)</f>
        <v>0</v>
      </c>
      <c r="FRQ107" s="34">
        <f t="shared" ref="FRQ107" si="1201">SUM(FRQ108:FRQ109)</f>
        <v>0</v>
      </c>
      <c r="FRR107" s="34">
        <f t="shared" ref="FRR107" si="1202">SUM(FRR108:FRR109)</f>
        <v>0</v>
      </c>
      <c r="FRS107" s="34">
        <f t="shared" ref="FRS107" si="1203">SUM(FRS108:FRS109)</f>
        <v>0</v>
      </c>
      <c r="FRT107" s="34"/>
      <c r="FRU107" s="83" t="s">
        <v>88</v>
      </c>
      <c r="FRV107" s="84" t="s">
        <v>89</v>
      </c>
      <c r="FRW107" s="85"/>
      <c r="FRX107" s="86"/>
      <c r="FRY107" s="86"/>
      <c r="FRZ107" s="87"/>
      <c r="FSA107" s="35"/>
      <c r="FSB107" s="36"/>
      <c r="FSC107" s="32"/>
      <c r="FSD107" s="33"/>
      <c r="FSE107" s="33"/>
      <c r="FSF107" s="34">
        <f t="shared" ref="FSF107" si="1204">SUM(FSF108:FSF109)</f>
        <v>0</v>
      </c>
      <c r="FSG107" s="34">
        <f t="shared" ref="FSG107" si="1205">SUM(FSG108:FSG109)</f>
        <v>0</v>
      </c>
      <c r="FSH107" s="34">
        <f t="shared" ref="FSH107" si="1206">SUM(FSH108:FSH109)</f>
        <v>0</v>
      </c>
      <c r="FSI107" s="34">
        <f t="shared" ref="FSI107" si="1207">SUM(FSI108:FSI109)</f>
        <v>0</v>
      </c>
      <c r="FSJ107" s="34"/>
      <c r="FSK107" s="83" t="s">
        <v>88</v>
      </c>
      <c r="FSL107" s="84" t="s">
        <v>89</v>
      </c>
      <c r="FSM107" s="85"/>
      <c r="FSN107" s="86"/>
      <c r="FSO107" s="86"/>
      <c r="FSP107" s="87"/>
      <c r="FSQ107" s="35"/>
      <c r="FSR107" s="36"/>
      <c r="FSS107" s="32"/>
      <c r="FST107" s="33"/>
      <c r="FSU107" s="33"/>
      <c r="FSV107" s="34">
        <f t="shared" ref="FSV107" si="1208">SUM(FSV108:FSV109)</f>
        <v>0</v>
      </c>
      <c r="FSW107" s="34">
        <f t="shared" ref="FSW107" si="1209">SUM(FSW108:FSW109)</f>
        <v>0</v>
      </c>
      <c r="FSX107" s="34">
        <f t="shared" ref="FSX107" si="1210">SUM(FSX108:FSX109)</f>
        <v>0</v>
      </c>
      <c r="FSY107" s="34">
        <f t="shared" ref="FSY107" si="1211">SUM(FSY108:FSY109)</f>
        <v>0</v>
      </c>
      <c r="FSZ107" s="34"/>
      <c r="FTA107" s="83" t="s">
        <v>88</v>
      </c>
      <c r="FTB107" s="84" t="s">
        <v>89</v>
      </c>
      <c r="FTC107" s="85"/>
      <c r="FTD107" s="86"/>
      <c r="FTE107" s="86"/>
      <c r="FTF107" s="87"/>
      <c r="FTG107" s="35"/>
      <c r="FTH107" s="36"/>
      <c r="FTI107" s="32"/>
      <c r="FTJ107" s="33"/>
      <c r="FTK107" s="33"/>
      <c r="FTL107" s="34">
        <f t="shared" ref="FTL107" si="1212">SUM(FTL108:FTL109)</f>
        <v>0</v>
      </c>
      <c r="FTM107" s="34">
        <f t="shared" ref="FTM107" si="1213">SUM(FTM108:FTM109)</f>
        <v>0</v>
      </c>
      <c r="FTN107" s="34">
        <f t="shared" ref="FTN107" si="1214">SUM(FTN108:FTN109)</f>
        <v>0</v>
      </c>
      <c r="FTO107" s="34">
        <f t="shared" ref="FTO107" si="1215">SUM(FTO108:FTO109)</f>
        <v>0</v>
      </c>
      <c r="FTP107" s="34"/>
      <c r="FTQ107" s="83" t="s">
        <v>88</v>
      </c>
      <c r="FTR107" s="84" t="s">
        <v>89</v>
      </c>
      <c r="FTS107" s="85"/>
      <c r="FTT107" s="86"/>
      <c r="FTU107" s="86"/>
      <c r="FTV107" s="87"/>
      <c r="FTW107" s="35"/>
      <c r="FTX107" s="36"/>
      <c r="FTY107" s="32"/>
      <c r="FTZ107" s="33"/>
      <c r="FUA107" s="33"/>
      <c r="FUB107" s="34">
        <f t="shared" ref="FUB107" si="1216">SUM(FUB108:FUB109)</f>
        <v>0</v>
      </c>
      <c r="FUC107" s="34">
        <f t="shared" ref="FUC107" si="1217">SUM(FUC108:FUC109)</f>
        <v>0</v>
      </c>
      <c r="FUD107" s="34">
        <f t="shared" ref="FUD107" si="1218">SUM(FUD108:FUD109)</f>
        <v>0</v>
      </c>
      <c r="FUE107" s="34">
        <f t="shared" ref="FUE107" si="1219">SUM(FUE108:FUE109)</f>
        <v>0</v>
      </c>
      <c r="FUF107" s="34"/>
      <c r="FUG107" s="83" t="s">
        <v>88</v>
      </c>
      <c r="FUH107" s="84" t="s">
        <v>89</v>
      </c>
      <c r="FUI107" s="85"/>
      <c r="FUJ107" s="86"/>
      <c r="FUK107" s="86"/>
      <c r="FUL107" s="87"/>
      <c r="FUM107" s="35"/>
      <c r="FUN107" s="36"/>
      <c r="FUO107" s="32"/>
      <c r="FUP107" s="33"/>
      <c r="FUQ107" s="33"/>
      <c r="FUR107" s="34">
        <f t="shared" ref="FUR107" si="1220">SUM(FUR108:FUR109)</f>
        <v>0</v>
      </c>
      <c r="FUS107" s="34">
        <f t="shared" ref="FUS107" si="1221">SUM(FUS108:FUS109)</f>
        <v>0</v>
      </c>
      <c r="FUT107" s="34">
        <f t="shared" ref="FUT107" si="1222">SUM(FUT108:FUT109)</f>
        <v>0</v>
      </c>
      <c r="FUU107" s="34">
        <f t="shared" ref="FUU107" si="1223">SUM(FUU108:FUU109)</f>
        <v>0</v>
      </c>
      <c r="FUV107" s="34"/>
      <c r="FUW107" s="83" t="s">
        <v>88</v>
      </c>
      <c r="FUX107" s="84" t="s">
        <v>89</v>
      </c>
      <c r="FUY107" s="85"/>
      <c r="FUZ107" s="86"/>
      <c r="FVA107" s="86"/>
      <c r="FVB107" s="87"/>
      <c r="FVC107" s="35"/>
      <c r="FVD107" s="36"/>
      <c r="FVE107" s="32"/>
      <c r="FVF107" s="33"/>
      <c r="FVG107" s="33"/>
      <c r="FVH107" s="34">
        <f t="shared" ref="FVH107" si="1224">SUM(FVH108:FVH109)</f>
        <v>0</v>
      </c>
      <c r="FVI107" s="34">
        <f t="shared" ref="FVI107" si="1225">SUM(FVI108:FVI109)</f>
        <v>0</v>
      </c>
      <c r="FVJ107" s="34">
        <f t="shared" ref="FVJ107" si="1226">SUM(FVJ108:FVJ109)</f>
        <v>0</v>
      </c>
      <c r="FVK107" s="34">
        <f t="shared" ref="FVK107" si="1227">SUM(FVK108:FVK109)</f>
        <v>0</v>
      </c>
      <c r="FVL107" s="34"/>
      <c r="FVM107" s="83" t="s">
        <v>88</v>
      </c>
      <c r="FVN107" s="84" t="s">
        <v>89</v>
      </c>
      <c r="FVO107" s="85"/>
      <c r="FVP107" s="86"/>
      <c r="FVQ107" s="86"/>
      <c r="FVR107" s="87"/>
      <c r="FVS107" s="35"/>
      <c r="FVT107" s="36"/>
      <c r="FVU107" s="32"/>
      <c r="FVV107" s="33"/>
      <c r="FVW107" s="33"/>
      <c r="FVX107" s="34">
        <f t="shared" ref="FVX107" si="1228">SUM(FVX108:FVX109)</f>
        <v>0</v>
      </c>
      <c r="FVY107" s="34">
        <f t="shared" ref="FVY107" si="1229">SUM(FVY108:FVY109)</f>
        <v>0</v>
      </c>
      <c r="FVZ107" s="34">
        <f t="shared" ref="FVZ107" si="1230">SUM(FVZ108:FVZ109)</f>
        <v>0</v>
      </c>
      <c r="FWA107" s="34">
        <f t="shared" ref="FWA107" si="1231">SUM(FWA108:FWA109)</f>
        <v>0</v>
      </c>
      <c r="FWB107" s="34"/>
      <c r="FWC107" s="83" t="s">
        <v>88</v>
      </c>
      <c r="FWD107" s="84" t="s">
        <v>89</v>
      </c>
      <c r="FWE107" s="85"/>
      <c r="FWF107" s="86"/>
      <c r="FWG107" s="86"/>
      <c r="FWH107" s="87"/>
      <c r="FWI107" s="35"/>
      <c r="FWJ107" s="36"/>
      <c r="FWK107" s="32"/>
      <c r="FWL107" s="33"/>
      <c r="FWM107" s="33"/>
      <c r="FWN107" s="34">
        <f t="shared" ref="FWN107" si="1232">SUM(FWN108:FWN109)</f>
        <v>0</v>
      </c>
      <c r="FWO107" s="34">
        <f t="shared" ref="FWO107" si="1233">SUM(FWO108:FWO109)</f>
        <v>0</v>
      </c>
      <c r="FWP107" s="34">
        <f t="shared" ref="FWP107" si="1234">SUM(FWP108:FWP109)</f>
        <v>0</v>
      </c>
      <c r="FWQ107" s="34">
        <f t="shared" ref="FWQ107" si="1235">SUM(FWQ108:FWQ109)</f>
        <v>0</v>
      </c>
      <c r="FWR107" s="34"/>
      <c r="FWS107" s="83" t="s">
        <v>88</v>
      </c>
      <c r="FWT107" s="84" t="s">
        <v>89</v>
      </c>
      <c r="FWU107" s="85"/>
      <c r="FWV107" s="86"/>
      <c r="FWW107" s="86"/>
      <c r="FWX107" s="87"/>
      <c r="FWY107" s="35"/>
      <c r="FWZ107" s="36"/>
      <c r="FXA107" s="32"/>
      <c r="FXB107" s="33"/>
      <c r="FXC107" s="33"/>
      <c r="FXD107" s="34">
        <f t="shared" ref="FXD107" si="1236">SUM(FXD108:FXD109)</f>
        <v>0</v>
      </c>
      <c r="FXE107" s="34">
        <f t="shared" ref="FXE107" si="1237">SUM(FXE108:FXE109)</f>
        <v>0</v>
      </c>
      <c r="FXF107" s="34">
        <f t="shared" ref="FXF107" si="1238">SUM(FXF108:FXF109)</f>
        <v>0</v>
      </c>
      <c r="FXG107" s="34">
        <f t="shared" ref="FXG107" si="1239">SUM(FXG108:FXG109)</f>
        <v>0</v>
      </c>
      <c r="FXH107" s="34"/>
      <c r="FXI107" s="83" t="s">
        <v>88</v>
      </c>
      <c r="FXJ107" s="84" t="s">
        <v>89</v>
      </c>
      <c r="FXK107" s="85"/>
      <c r="FXL107" s="86"/>
      <c r="FXM107" s="86"/>
      <c r="FXN107" s="87"/>
      <c r="FXO107" s="35"/>
      <c r="FXP107" s="36"/>
      <c r="FXQ107" s="32"/>
      <c r="FXR107" s="33"/>
      <c r="FXS107" s="33"/>
      <c r="FXT107" s="34">
        <f t="shared" ref="FXT107" si="1240">SUM(FXT108:FXT109)</f>
        <v>0</v>
      </c>
      <c r="FXU107" s="34">
        <f t="shared" ref="FXU107" si="1241">SUM(FXU108:FXU109)</f>
        <v>0</v>
      </c>
      <c r="FXV107" s="34">
        <f t="shared" ref="FXV107" si="1242">SUM(FXV108:FXV109)</f>
        <v>0</v>
      </c>
      <c r="FXW107" s="34">
        <f t="shared" ref="FXW107" si="1243">SUM(FXW108:FXW109)</f>
        <v>0</v>
      </c>
      <c r="FXX107" s="34"/>
      <c r="FXY107" s="83" t="s">
        <v>88</v>
      </c>
      <c r="FXZ107" s="84" t="s">
        <v>89</v>
      </c>
      <c r="FYA107" s="85"/>
      <c r="FYB107" s="86"/>
      <c r="FYC107" s="86"/>
      <c r="FYD107" s="87"/>
      <c r="FYE107" s="35"/>
      <c r="FYF107" s="36"/>
      <c r="FYG107" s="32"/>
      <c r="FYH107" s="33"/>
      <c r="FYI107" s="33"/>
      <c r="FYJ107" s="34">
        <f t="shared" ref="FYJ107" si="1244">SUM(FYJ108:FYJ109)</f>
        <v>0</v>
      </c>
      <c r="FYK107" s="34">
        <f t="shared" ref="FYK107" si="1245">SUM(FYK108:FYK109)</f>
        <v>0</v>
      </c>
      <c r="FYL107" s="34">
        <f t="shared" ref="FYL107" si="1246">SUM(FYL108:FYL109)</f>
        <v>0</v>
      </c>
      <c r="FYM107" s="34">
        <f t="shared" ref="FYM107" si="1247">SUM(FYM108:FYM109)</f>
        <v>0</v>
      </c>
      <c r="FYN107" s="34"/>
      <c r="FYO107" s="83" t="s">
        <v>88</v>
      </c>
      <c r="FYP107" s="84" t="s">
        <v>89</v>
      </c>
      <c r="FYQ107" s="85"/>
      <c r="FYR107" s="86"/>
      <c r="FYS107" s="86"/>
      <c r="FYT107" s="87"/>
      <c r="FYU107" s="35"/>
      <c r="FYV107" s="36"/>
      <c r="FYW107" s="32"/>
      <c r="FYX107" s="33"/>
      <c r="FYY107" s="33"/>
      <c r="FYZ107" s="34">
        <f t="shared" ref="FYZ107" si="1248">SUM(FYZ108:FYZ109)</f>
        <v>0</v>
      </c>
      <c r="FZA107" s="34">
        <f t="shared" ref="FZA107" si="1249">SUM(FZA108:FZA109)</f>
        <v>0</v>
      </c>
      <c r="FZB107" s="34">
        <f t="shared" ref="FZB107" si="1250">SUM(FZB108:FZB109)</f>
        <v>0</v>
      </c>
      <c r="FZC107" s="34">
        <f t="shared" ref="FZC107" si="1251">SUM(FZC108:FZC109)</f>
        <v>0</v>
      </c>
      <c r="FZD107" s="34"/>
      <c r="FZE107" s="83" t="s">
        <v>88</v>
      </c>
      <c r="FZF107" s="84" t="s">
        <v>89</v>
      </c>
      <c r="FZG107" s="85"/>
      <c r="FZH107" s="86"/>
      <c r="FZI107" s="86"/>
      <c r="FZJ107" s="87"/>
      <c r="FZK107" s="35"/>
      <c r="FZL107" s="36"/>
      <c r="FZM107" s="32"/>
      <c r="FZN107" s="33"/>
      <c r="FZO107" s="33"/>
      <c r="FZP107" s="34">
        <f t="shared" ref="FZP107" si="1252">SUM(FZP108:FZP109)</f>
        <v>0</v>
      </c>
      <c r="FZQ107" s="34">
        <f t="shared" ref="FZQ107" si="1253">SUM(FZQ108:FZQ109)</f>
        <v>0</v>
      </c>
      <c r="FZR107" s="34">
        <f t="shared" ref="FZR107" si="1254">SUM(FZR108:FZR109)</f>
        <v>0</v>
      </c>
      <c r="FZS107" s="34">
        <f t="shared" ref="FZS107" si="1255">SUM(FZS108:FZS109)</f>
        <v>0</v>
      </c>
      <c r="FZT107" s="34"/>
      <c r="FZU107" s="83" t="s">
        <v>88</v>
      </c>
      <c r="FZV107" s="84" t="s">
        <v>89</v>
      </c>
      <c r="FZW107" s="85"/>
      <c r="FZX107" s="86"/>
      <c r="FZY107" s="86"/>
      <c r="FZZ107" s="87"/>
      <c r="GAA107" s="35"/>
      <c r="GAB107" s="36"/>
      <c r="GAC107" s="32"/>
      <c r="GAD107" s="33"/>
      <c r="GAE107" s="33"/>
      <c r="GAF107" s="34">
        <f t="shared" ref="GAF107" si="1256">SUM(GAF108:GAF109)</f>
        <v>0</v>
      </c>
      <c r="GAG107" s="34">
        <f t="shared" ref="GAG107" si="1257">SUM(GAG108:GAG109)</f>
        <v>0</v>
      </c>
      <c r="GAH107" s="34">
        <f t="shared" ref="GAH107" si="1258">SUM(GAH108:GAH109)</f>
        <v>0</v>
      </c>
      <c r="GAI107" s="34">
        <f t="shared" ref="GAI107" si="1259">SUM(GAI108:GAI109)</f>
        <v>0</v>
      </c>
      <c r="GAJ107" s="34"/>
      <c r="GAK107" s="83" t="s">
        <v>88</v>
      </c>
      <c r="GAL107" s="84" t="s">
        <v>89</v>
      </c>
      <c r="GAM107" s="85"/>
      <c r="GAN107" s="86"/>
      <c r="GAO107" s="86"/>
      <c r="GAP107" s="87"/>
      <c r="GAQ107" s="35"/>
      <c r="GAR107" s="36"/>
      <c r="GAS107" s="32"/>
      <c r="GAT107" s="33"/>
      <c r="GAU107" s="33"/>
      <c r="GAV107" s="34">
        <f t="shared" ref="GAV107" si="1260">SUM(GAV108:GAV109)</f>
        <v>0</v>
      </c>
      <c r="GAW107" s="34">
        <f t="shared" ref="GAW107" si="1261">SUM(GAW108:GAW109)</f>
        <v>0</v>
      </c>
      <c r="GAX107" s="34">
        <f t="shared" ref="GAX107" si="1262">SUM(GAX108:GAX109)</f>
        <v>0</v>
      </c>
      <c r="GAY107" s="34">
        <f t="shared" ref="GAY107" si="1263">SUM(GAY108:GAY109)</f>
        <v>0</v>
      </c>
      <c r="GAZ107" s="34"/>
      <c r="GBA107" s="83" t="s">
        <v>88</v>
      </c>
      <c r="GBB107" s="84" t="s">
        <v>89</v>
      </c>
      <c r="GBC107" s="85"/>
      <c r="GBD107" s="86"/>
      <c r="GBE107" s="86"/>
      <c r="GBF107" s="87"/>
      <c r="GBG107" s="35"/>
      <c r="GBH107" s="36"/>
      <c r="GBI107" s="32"/>
      <c r="GBJ107" s="33"/>
      <c r="GBK107" s="33"/>
      <c r="GBL107" s="34">
        <f t="shared" ref="GBL107" si="1264">SUM(GBL108:GBL109)</f>
        <v>0</v>
      </c>
      <c r="GBM107" s="34">
        <f t="shared" ref="GBM107" si="1265">SUM(GBM108:GBM109)</f>
        <v>0</v>
      </c>
      <c r="GBN107" s="34">
        <f t="shared" ref="GBN107" si="1266">SUM(GBN108:GBN109)</f>
        <v>0</v>
      </c>
      <c r="GBO107" s="34">
        <f t="shared" ref="GBO107" si="1267">SUM(GBO108:GBO109)</f>
        <v>0</v>
      </c>
      <c r="GBP107" s="34"/>
      <c r="GBQ107" s="83" t="s">
        <v>88</v>
      </c>
      <c r="GBR107" s="84" t="s">
        <v>89</v>
      </c>
      <c r="GBS107" s="85"/>
      <c r="GBT107" s="86"/>
      <c r="GBU107" s="86"/>
      <c r="GBV107" s="87"/>
      <c r="GBW107" s="35"/>
      <c r="GBX107" s="36"/>
      <c r="GBY107" s="32"/>
      <c r="GBZ107" s="33"/>
      <c r="GCA107" s="33"/>
      <c r="GCB107" s="34">
        <f t="shared" ref="GCB107" si="1268">SUM(GCB108:GCB109)</f>
        <v>0</v>
      </c>
      <c r="GCC107" s="34">
        <f t="shared" ref="GCC107" si="1269">SUM(GCC108:GCC109)</f>
        <v>0</v>
      </c>
      <c r="GCD107" s="34">
        <f t="shared" ref="GCD107" si="1270">SUM(GCD108:GCD109)</f>
        <v>0</v>
      </c>
      <c r="GCE107" s="34">
        <f t="shared" ref="GCE107" si="1271">SUM(GCE108:GCE109)</f>
        <v>0</v>
      </c>
      <c r="GCF107" s="34"/>
      <c r="GCG107" s="83" t="s">
        <v>88</v>
      </c>
      <c r="GCH107" s="84" t="s">
        <v>89</v>
      </c>
      <c r="GCI107" s="85"/>
      <c r="GCJ107" s="86"/>
      <c r="GCK107" s="86"/>
      <c r="GCL107" s="87"/>
      <c r="GCM107" s="35"/>
      <c r="GCN107" s="36"/>
      <c r="GCO107" s="32"/>
      <c r="GCP107" s="33"/>
      <c r="GCQ107" s="33"/>
      <c r="GCR107" s="34">
        <f t="shared" ref="GCR107" si="1272">SUM(GCR108:GCR109)</f>
        <v>0</v>
      </c>
      <c r="GCS107" s="34">
        <f t="shared" ref="GCS107" si="1273">SUM(GCS108:GCS109)</f>
        <v>0</v>
      </c>
      <c r="GCT107" s="34">
        <f t="shared" ref="GCT107" si="1274">SUM(GCT108:GCT109)</f>
        <v>0</v>
      </c>
      <c r="GCU107" s="34">
        <f t="shared" ref="GCU107" si="1275">SUM(GCU108:GCU109)</f>
        <v>0</v>
      </c>
      <c r="GCV107" s="34"/>
      <c r="GCW107" s="83" t="s">
        <v>88</v>
      </c>
      <c r="GCX107" s="84" t="s">
        <v>89</v>
      </c>
      <c r="GCY107" s="85"/>
      <c r="GCZ107" s="86"/>
      <c r="GDA107" s="86"/>
      <c r="GDB107" s="87"/>
      <c r="GDC107" s="35"/>
      <c r="GDD107" s="36"/>
      <c r="GDE107" s="32"/>
      <c r="GDF107" s="33"/>
      <c r="GDG107" s="33"/>
      <c r="GDH107" s="34">
        <f t="shared" ref="GDH107" si="1276">SUM(GDH108:GDH109)</f>
        <v>0</v>
      </c>
      <c r="GDI107" s="34">
        <f t="shared" ref="GDI107" si="1277">SUM(GDI108:GDI109)</f>
        <v>0</v>
      </c>
      <c r="GDJ107" s="34">
        <f t="shared" ref="GDJ107" si="1278">SUM(GDJ108:GDJ109)</f>
        <v>0</v>
      </c>
      <c r="GDK107" s="34">
        <f t="shared" ref="GDK107" si="1279">SUM(GDK108:GDK109)</f>
        <v>0</v>
      </c>
      <c r="GDL107" s="34"/>
      <c r="GDM107" s="83" t="s">
        <v>88</v>
      </c>
      <c r="GDN107" s="84" t="s">
        <v>89</v>
      </c>
      <c r="GDO107" s="85"/>
      <c r="GDP107" s="86"/>
      <c r="GDQ107" s="86"/>
      <c r="GDR107" s="87"/>
      <c r="GDS107" s="35"/>
      <c r="GDT107" s="36"/>
      <c r="GDU107" s="32"/>
      <c r="GDV107" s="33"/>
      <c r="GDW107" s="33"/>
      <c r="GDX107" s="34">
        <f t="shared" ref="GDX107" si="1280">SUM(GDX108:GDX109)</f>
        <v>0</v>
      </c>
      <c r="GDY107" s="34">
        <f t="shared" ref="GDY107" si="1281">SUM(GDY108:GDY109)</f>
        <v>0</v>
      </c>
      <c r="GDZ107" s="34">
        <f t="shared" ref="GDZ107" si="1282">SUM(GDZ108:GDZ109)</f>
        <v>0</v>
      </c>
      <c r="GEA107" s="34">
        <f t="shared" ref="GEA107" si="1283">SUM(GEA108:GEA109)</f>
        <v>0</v>
      </c>
      <c r="GEB107" s="34"/>
      <c r="GEC107" s="83" t="s">
        <v>88</v>
      </c>
      <c r="GED107" s="84" t="s">
        <v>89</v>
      </c>
      <c r="GEE107" s="85"/>
      <c r="GEF107" s="86"/>
      <c r="GEG107" s="86"/>
      <c r="GEH107" s="87"/>
      <c r="GEI107" s="35"/>
      <c r="GEJ107" s="36"/>
      <c r="GEK107" s="32"/>
      <c r="GEL107" s="33"/>
      <c r="GEM107" s="33"/>
      <c r="GEN107" s="34">
        <f t="shared" ref="GEN107" si="1284">SUM(GEN108:GEN109)</f>
        <v>0</v>
      </c>
      <c r="GEO107" s="34">
        <f t="shared" ref="GEO107" si="1285">SUM(GEO108:GEO109)</f>
        <v>0</v>
      </c>
      <c r="GEP107" s="34">
        <f t="shared" ref="GEP107" si="1286">SUM(GEP108:GEP109)</f>
        <v>0</v>
      </c>
      <c r="GEQ107" s="34">
        <f t="shared" ref="GEQ107" si="1287">SUM(GEQ108:GEQ109)</f>
        <v>0</v>
      </c>
      <c r="GER107" s="34"/>
      <c r="GES107" s="83" t="s">
        <v>88</v>
      </c>
      <c r="GET107" s="84" t="s">
        <v>89</v>
      </c>
      <c r="GEU107" s="85"/>
      <c r="GEV107" s="86"/>
      <c r="GEW107" s="86"/>
      <c r="GEX107" s="87"/>
      <c r="GEY107" s="35"/>
      <c r="GEZ107" s="36"/>
      <c r="GFA107" s="32"/>
      <c r="GFB107" s="33"/>
      <c r="GFC107" s="33"/>
      <c r="GFD107" s="34">
        <f t="shared" ref="GFD107" si="1288">SUM(GFD108:GFD109)</f>
        <v>0</v>
      </c>
      <c r="GFE107" s="34">
        <f t="shared" ref="GFE107" si="1289">SUM(GFE108:GFE109)</f>
        <v>0</v>
      </c>
      <c r="GFF107" s="34">
        <f t="shared" ref="GFF107" si="1290">SUM(GFF108:GFF109)</f>
        <v>0</v>
      </c>
      <c r="GFG107" s="34">
        <f t="shared" ref="GFG107" si="1291">SUM(GFG108:GFG109)</f>
        <v>0</v>
      </c>
      <c r="GFH107" s="34"/>
      <c r="GFI107" s="83" t="s">
        <v>88</v>
      </c>
      <c r="GFJ107" s="84" t="s">
        <v>89</v>
      </c>
      <c r="GFK107" s="85"/>
      <c r="GFL107" s="86"/>
      <c r="GFM107" s="86"/>
      <c r="GFN107" s="87"/>
      <c r="GFO107" s="35"/>
      <c r="GFP107" s="36"/>
      <c r="GFQ107" s="32"/>
      <c r="GFR107" s="33"/>
      <c r="GFS107" s="33"/>
      <c r="GFT107" s="34">
        <f t="shared" ref="GFT107" si="1292">SUM(GFT108:GFT109)</f>
        <v>0</v>
      </c>
      <c r="GFU107" s="34">
        <f t="shared" ref="GFU107" si="1293">SUM(GFU108:GFU109)</f>
        <v>0</v>
      </c>
      <c r="GFV107" s="34">
        <f t="shared" ref="GFV107" si="1294">SUM(GFV108:GFV109)</f>
        <v>0</v>
      </c>
      <c r="GFW107" s="34">
        <f t="shared" ref="GFW107" si="1295">SUM(GFW108:GFW109)</f>
        <v>0</v>
      </c>
      <c r="GFX107" s="34"/>
      <c r="GFY107" s="83" t="s">
        <v>88</v>
      </c>
      <c r="GFZ107" s="84" t="s">
        <v>89</v>
      </c>
      <c r="GGA107" s="85"/>
      <c r="GGB107" s="86"/>
      <c r="GGC107" s="86"/>
      <c r="GGD107" s="87"/>
      <c r="GGE107" s="35"/>
      <c r="GGF107" s="36"/>
      <c r="GGG107" s="32"/>
      <c r="GGH107" s="33"/>
      <c r="GGI107" s="33"/>
      <c r="GGJ107" s="34">
        <f t="shared" ref="GGJ107" si="1296">SUM(GGJ108:GGJ109)</f>
        <v>0</v>
      </c>
      <c r="GGK107" s="34">
        <f t="shared" ref="GGK107" si="1297">SUM(GGK108:GGK109)</f>
        <v>0</v>
      </c>
      <c r="GGL107" s="34">
        <f t="shared" ref="GGL107" si="1298">SUM(GGL108:GGL109)</f>
        <v>0</v>
      </c>
      <c r="GGM107" s="34">
        <f t="shared" ref="GGM107" si="1299">SUM(GGM108:GGM109)</f>
        <v>0</v>
      </c>
      <c r="GGN107" s="34"/>
      <c r="GGO107" s="83" t="s">
        <v>88</v>
      </c>
      <c r="GGP107" s="84" t="s">
        <v>89</v>
      </c>
      <c r="GGQ107" s="85"/>
      <c r="GGR107" s="86"/>
      <c r="GGS107" s="86"/>
      <c r="GGT107" s="87"/>
      <c r="GGU107" s="35"/>
      <c r="GGV107" s="36"/>
      <c r="GGW107" s="32"/>
      <c r="GGX107" s="33"/>
      <c r="GGY107" s="33"/>
      <c r="GGZ107" s="34">
        <f t="shared" ref="GGZ107" si="1300">SUM(GGZ108:GGZ109)</f>
        <v>0</v>
      </c>
      <c r="GHA107" s="34">
        <f t="shared" ref="GHA107" si="1301">SUM(GHA108:GHA109)</f>
        <v>0</v>
      </c>
      <c r="GHB107" s="34">
        <f t="shared" ref="GHB107" si="1302">SUM(GHB108:GHB109)</f>
        <v>0</v>
      </c>
      <c r="GHC107" s="34">
        <f t="shared" ref="GHC107" si="1303">SUM(GHC108:GHC109)</f>
        <v>0</v>
      </c>
      <c r="GHD107" s="34"/>
      <c r="GHE107" s="83" t="s">
        <v>88</v>
      </c>
      <c r="GHF107" s="84" t="s">
        <v>89</v>
      </c>
      <c r="GHG107" s="85"/>
      <c r="GHH107" s="86"/>
      <c r="GHI107" s="86"/>
      <c r="GHJ107" s="87"/>
      <c r="GHK107" s="35"/>
      <c r="GHL107" s="36"/>
      <c r="GHM107" s="32"/>
      <c r="GHN107" s="33"/>
      <c r="GHO107" s="33"/>
      <c r="GHP107" s="34">
        <f t="shared" ref="GHP107" si="1304">SUM(GHP108:GHP109)</f>
        <v>0</v>
      </c>
      <c r="GHQ107" s="34">
        <f t="shared" ref="GHQ107" si="1305">SUM(GHQ108:GHQ109)</f>
        <v>0</v>
      </c>
      <c r="GHR107" s="34">
        <f t="shared" ref="GHR107" si="1306">SUM(GHR108:GHR109)</f>
        <v>0</v>
      </c>
      <c r="GHS107" s="34">
        <f t="shared" ref="GHS107" si="1307">SUM(GHS108:GHS109)</f>
        <v>0</v>
      </c>
      <c r="GHT107" s="34"/>
      <c r="GHU107" s="83" t="s">
        <v>88</v>
      </c>
      <c r="GHV107" s="84" t="s">
        <v>89</v>
      </c>
      <c r="GHW107" s="85"/>
      <c r="GHX107" s="86"/>
      <c r="GHY107" s="86"/>
      <c r="GHZ107" s="87"/>
      <c r="GIA107" s="35"/>
      <c r="GIB107" s="36"/>
      <c r="GIC107" s="32"/>
      <c r="GID107" s="33"/>
      <c r="GIE107" s="33"/>
      <c r="GIF107" s="34">
        <f t="shared" ref="GIF107" si="1308">SUM(GIF108:GIF109)</f>
        <v>0</v>
      </c>
      <c r="GIG107" s="34">
        <f t="shared" ref="GIG107" si="1309">SUM(GIG108:GIG109)</f>
        <v>0</v>
      </c>
      <c r="GIH107" s="34">
        <f t="shared" ref="GIH107" si="1310">SUM(GIH108:GIH109)</f>
        <v>0</v>
      </c>
      <c r="GII107" s="34">
        <f t="shared" ref="GII107" si="1311">SUM(GII108:GII109)</f>
        <v>0</v>
      </c>
      <c r="GIJ107" s="34"/>
      <c r="GIK107" s="83" t="s">
        <v>88</v>
      </c>
      <c r="GIL107" s="84" t="s">
        <v>89</v>
      </c>
      <c r="GIM107" s="85"/>
      <c r="GIN107" s="86"/>
      <c r="GIO107" s="86"/>
      <c r="GIP107" s="87"/>
      <c r="GIQ107" s="35"/>
      <c r="GIR107" s="36"/>
      <c r="GIS107" s="32"/>
      <c r="GIT107" s="33"/>
      <c r="GIU107" s="33"/>
      <c r="GIV107" s="34">
        <f t="shared" ref="GIV107" si="1312">SUM(GIV108:GIV109)</f>
        <v>0</v>
      </c>
      <c r="GIW107" s="34">
        <f t="shared" ref="GIW107" si="1313">SUM(GIW108:GIW109)</f>
        <v>0</v>
      </c>
      <c r="GIX107" s="34">
        <f t="shared" ref="GIX107" si="1314">SUM(GIX108:GIX109)</f>
        <v>0</v>
      </c>
      <c r="GIY107" s="34">
        <f t="shared" ref="GIY107" si="1315">SUM(GIY108:GIY109)</f>
        <v>0</v>
      </c>
      <c r="GIZ107" s="34"/>
      <c r="GJA107" s="83" t="s">
        <v>88</v>
      </c>
      <c r="GJB107" s="84" t="s">
        <v>89</v>
      </c>
      <c r="GJC107" s="85"/>
      <c r="GJD107" s="86"/>
      <c r="GJE107" s="86"/>
      <c r="GJF107" s="87"/>
      <c r="GJG107" s="35"/>
      <c r="GJH107" s="36"/>
      <c r="GJI107" s="32"/>
      <c r="GJJ107" s="33"/>
      <c r="GJK107" s="33"/>
      <c r="GJL107" s="34">
        <f t="shared" ref="GJL107" si="1316">SUM(GJL108:GJL109)</f>
        <v>0</v>
      </c>
      <c r="GJM107" s="34">
        <f t="shared" ref="GJM107" si="1317">SUM(GJM108:GJM109)</f>
        <v>0</v>
      </c>
      <c r="GJN107" s="34">
        <f t="shared" ref="GJN107" si="1318">SUM(GJN108:GJN109)</f>
        <v>0</v>
      </c>
      <c r="GJO107" s="34">
        <f t="shared" ref="GJO107" si="1319">SUM(GJO108:GJO109)</f>
        <v>0</v>
      </c>
      <c r="GJP107" s="34"/>
      <c r="GJQ107" s="83" t="s">
        <v>88</v>
      </c>
      <c r="GJR107" s="84" t="s">
        <v>89</v>
      </c>
      <c r="GJS107" s="85"/>
      <c r="GJT107" s="86"/>
      <c r="GJU107" s="86"/>
      <c r="GJV107" s="87"/>
      <c r="GJW107" s="35"/>
      <c r="GJX107" s="36"/>
      <c r="GJY107" s="32"/>
      <c r="GJZ107" s="33"/>
      <c r="GKA107" s="33"/>
      <c r="GKB107" s="34">
        <f t="shared" ref="GKB107" si="1320">SUM(GKB108:GKB109)</f>
        <v>0</v>
      </c>
      <c r="GKC107" s="34">
        <f t="shared" ref="GKC107" si="1321">SUM(GKC108:GKC109)</f>
        <v>0</v>
      </c>
      <c r="GKD107" s="34">
        <f t="shared" ref="GKD107" si="1322">SUM(GKD108:GKD109)</f>
        <v>0</v>
      </c>
      <c r="GKE107" s="34">
        <f t="shared" ref="GKE107" si="1323">SUM(GKE108:GKE109)</f>
        <v>0</v>
      </c>
      <c r="GKF107" s="34"/>
      <c r="GKG107" s="83" t="s">
        <v>88</v>
      </c>
      <c r="GKH107" s="84" t="s">
        <v>89</v>
      </c>
      <c r="GKI107" s="85"/>
      <c r="GKJ107" s="86"/>
      <c r="GKK107" s="86"/>
      <c r="GKL107" s="87"/>
      <c r="GKM107" s="35"/>
      <c r="GKN107" s="36"/>
      <c r="GKO107" s="32"/>
      <c r="GKP107" s="33"/>
      <c r="GKQ107" s="33"/>
      <c r="GKR107" s="34">
        <f t="shared" ref="GKR107" si="1324">SUM(GKR108:GKR109)</f>
        <v>0</v>
      </c>
      <c r="GKS107" s="34">
        <f t="shared" ref="GKS107" si="1325">SUM(GKS108:GKS109)</f>
        <v>0</v>
      </c>
      <c r="GKT107" s="34">
        <f t="shared" ref="GKT107" si="1326">SUM(GKT108:GKT109)</f>
        <v>0</v>
      </c>
      <c r="GKU107" s="34">
        <f t="shared" ref="GKU107" si="1327">SUM(GKU108:GKU109)</f>
        <v>0</v>
      </c>
      <c r="GKV107" s="34"/>
      <c r="GKW107" s="83" t="s">
        <v>88</v>
      </c>
      <c r="GKX107" s="84" t="s">
        <v>89</v>
      </c>
      <c r="GKY107" s="85"/>
      <c r="GKZ107" s="86"/>
      <c r="GLA107" s="86"/>
      <c r="GLB107" s="87"/>
      <c r="GLC107" s="35"/>
      <c r="GLD107" s="36"/>
      <c r="GLE107" s="32"/>
      <c r="GLF107" s="33"/>
      <c r="GLG107" s="33"/>
      <c r="GLH107" s="34">
        <f t="shared" ref="GLH107" si="1328">SUM(GLH108:GLH109)</f>
        <v>0</v>
      </c>
      <c r="GLI107" s="34">
        <f t="shared" ref="GLI107" si="1329">SUM(GLI108:GLI109)</f>
        <v>0</v>
      </c>
      <c r="GLJ107" s="34">
        <f t="shared" ref="GLJ107" si="1330">SUM(GLJ108:GLJ109)</f>
        <v>0</v>
      </c>
      <c r="GLK107" s="34">
        <f t="shared" ref="GLK107" si="1331">SUM(GLK108:GLK109)</f>
        <v>0</v>
      </c>
      <c r="GLL107" s="34"/>
      <c r="GLM107" s="83" t="s">
        <v>88</v>
      </c>
      <c r="GLN107" s="84" t="s">
        <v>89</v>
      </c>
      <c r="GLO107" s="85"/>
      <c r="GLP107" s="86"/>
      <c r="GLQ107" s="86"/>
      <c r="GLR107" s="87"/>
      <c r="GLS107" s="35"/>
      <c r="GLT107" s="36"/>
      <c r="GLU107" s="32"/>
      <c r="GLV107" s="33"/>
      <c r="GLW107" s="33"/>
      <c r="GLX107" s="34">
        <f t="shared" ref="GLX107" si="1332">SUM(GLX108:GLX109)</f>
        <v>0</v>
      </c>
      <c r="GLY107" s="34">
        <f t="shared" ref="GLY107" si="1333">SUM(GLY108:GLY109)</f>
        <v>0</v>
      </c>
      <c r="GLZ107" s="34">
        <f t="shared" ref="GLZ107" si="1334">SUM(GLZ108:GLZ109)</f>
        <v>0</v>
      </c>
      <c r="GMA107" s="34">
        <f t="shared" ref="GMA107" si="1335">SUM(GMA108:GMA109)</f>
        <v>0</v>
      </c>
      <c r="GMB107" s="34"/>
      <c r="GMC107" s="83" t="s">
        <v>88</v>
      </c>
      <c r="GMD107" s="84" t="s">
        <v>89</v>
      </c>
      <c r="GME107" s="85"/>
      <c r="GMF107" s="86"/>
      <c r="GMG107" s="86"/>
      <c r="GMH107" s="87"/>
      <c r="GMI107" s="35"/>
      <c r="GMJ107" s="36"/>
      <c r="GMK107" s="32"/>
      <c r="GML107" s="33"/>
      <c r="GMM107" s="33"/>
      <c r="GMN107" s="34">
        <f t="shared" ref="GMN107" si="1336">SUM(GMN108:GMN109)</f>
        <v>0</v>
      </c>
      <c r="GMO107" s="34">
        <f t="shared" ref="GMO107" si="1337">SUM(GMO108:GMO109)</f>
        <v>0</v>
      </c>
      <c r="GMP107" s="34">
        <f t="shared" ref="GMP107" si="1338">SUM(GMP108:GMP109)</f>
        <v>0</v>
      </c>
      <c r="GMQ107" s="34">
        <f t="shared" ref="GMQ107" si="1339">SUM(GMQ108:GMQ109)</f>
        <v>0</v>
      </c>
      <c r="GMR107" s="34"/>
      <c r="GMS107" s="83" t="s">
        <v>88</v>
      </c>
      <c r="GMT107" s="84" t="s">
        <v>89</v>
      </c>
      <c r="GMU107" s="85"/>
      <c r="GMV107" s="86"/>
      <c r="GMW107" s="86"/>
      <c r="GMX107" s="87"/>
      <c r="GMY107" s="35"/>
      <c r="GMZ107" s="36"/>
      <c r="GNA107" s="32"/>
      <c r="GNB107" s="33"/>
      <c r="GNC107" s="33"/>
      <c r="GND107" s="34">
        <f t="shared" ref="GND107" si="1340">SUM(GND108:GND109)</f>
        <v>0</v>
      </c>
      <c r="GNE107" s="34">
        <f t="shared" ref="GNE107" si="1341">SUM(GNE108:GNE109)</f>
        <v>0</v>
      </c>
      <c r="GNF107" s="34">
        <f t="shared" ref="GNF107" si="1342">SUM(GNF108:GNF109)</f>
        <v>0</v>
      </c>
      <c r="GNG107" s="34">
        <f t="shared" ref="GNG107" si="1343">SUM(GNG108:GNG109)</f>
        <v>0</v>
      </c>
      <c r="GNH107" s="34"/>
      <c r="GNI107" s="83" t="s">
        <v>88</v>
      </c>
      <c r="GNJ107" s="84" t="s">
        <v>89</v>
      </c>
      <c r="GNK107" s="85"/>
      <c r="GNL107" s="86"/>
      <c r="GNM107" s="86"/>
      <c r="GNN107" s="87"/>
      <c r="GNO107" s="35"/>
      <c r="GNP107" s="36"/>
      <c r="GNQ107" s="32"/>
      <c r="GNR107" s="33"/>
      <c r="GNS107" s="33"/>
      <c r="GNT107" s="34">
        <f t="shared" ref="GNT107" si="1344">SUM(GNT108:GNT109)</f>
        <v>0</v>
      </c>
      <c r="GNU107" s="34">
        <f t="shared" ref="GNU107" si="1345">SUM(GNU108:GNU109)</f>
        <v>0</v>
      </c>
      <c r="GNV107" s="34">
        <f t="shared" ref="GNV107" si="1346">SUM(GNV108:GNV109)</f>
        <v>0</v>
      </c>
      <c r="GNW107" s="34">
        <f t="shared" ref="GNW107" si="1347">SUM(GNW108:GNW109)</f>
        <v>0</v>
      </c>
      <c r="GNX107" s="34"/>
      <c r="GNY107" s="83" t="s">
        <v>88</v>
      </c>
      <c r="GNZ107" s="84" t="s">
        <v>89</v>
      </c>
      <c r="GOA107" s="85"/>
      <c r="GOB107" s="86"/>
      <c r="GOC107" s="86"/>
      <c r="GOD107" s="87"/>
      <c r="GOE107" s="35"/>
      <c r="GOF107" s="36"/>
      <c r="GOG107" s="32"/>
      <c r="GOH107" s="33"/>
      <c r="GOI107" s="33"/>
      <c r="GOJ107" s="34">
        <f t="shared" ref="GOJ107" si="1348">SUM(GOJ108:GOJ109)</f>
        <v>0</v>
      </c>
      <c r="GOK107" s="34">
        <f t="shared" ref="GOK107" si="1349">SUM(GOK108:GOK109)</f>
        <v>0</v>
      </c>
      <c r="GOL107" s="34">
        <f t="shared" ref="GOL107" si="1350">SUM(GOL108:GOL109)</f>
        <v>0</v>
      </c>
      <c r="GOM107" s="34">
        <f t="shared" ref="GOM107" si="1351">SUM(GOM108:GOM109)</f>
        <v>0</v>
      </c>
      <c r="GON107" s="34"/>
      <c r="GOO107" s="83" t="s">
        <v>88</v>
      </c>
      <c r="GOP107" s="84" t="s">
        <v>89</v>
      </c>
      <c r="GOQ107" s="85"/>
      <c r="GOR107" s="86"/>
      <c r="GOS107" s="86"/>
      <c r="GOT107" s="87"/>
      <c r="GOU107" s="35"/>
      <c r="GOV107" s="36"/>
      <c r="GOW107" s="32"/>
      <c r="GOX107" s="33"/>
      <c r="GOY107" s="33"/>
      <c r="GOZ107" s="34">
        <f t="shared" ref="GOZ107" si="1352">SUM(GOZ108:GOZ109)</f>
        <v>0</v>
      </c>
      <c r="GPA107" s="34">
        <f t="shared" ref="GPA107" si="1353">SUM(GPA108:GPA109)</f>
        <v>0</v>
      </c>
      <c r="GPB107" s="34">
        <f t="shared" ref="GPB107" si="1354">SUM(GPB108:GPB109)</f>
        <v>0</v>
      </c>
      <c r="GPC107" s="34">
        <f t="shared" ref="GPC107" si="1355">SUM(GPC108:GPC109)</f>
        <v>0</v>
      </c>
      <c r="GPD107" s="34"/>
      <c r="GPE107" s="83" t="s">
        <v>88</v>
      </c>
      <c r="GPF107" s="84" t="s">
        <v>89</v>
      </c>
      <c r="GPG107" s="85"/>
      <c r="GPH107" s="86"/>
      <c r="GPI107" s="86"/>
      <c r="GPJ107" s="87"/>
      <c r="GPK107" s="35"/>
      <c r="GPL107" s="36"/>
      <c r="GPM107" s="32"/>
      <c r="GPN107" s="33"/>
      <c r="GPO107" s="33"/>
      <c r="GPP107" s="34">
        <f t="shared" ref="GPP107" si="1356">SUM(GPP108:GPP109)</f>
        <v>0</v>
      </c>
      <c r="GPQ107" s="34">
        <f t="shared" ref="GPQ107" si="1357">SUM(GPQ108:GPQ109)</f>
        <v>0</v>
      </c>
      <c r="GPR107" s="34">
        <f t="shared" ref="GPR107" si="1358">SUM(GPR108:GPR109)</f>
        <v>0</v>
      </c>
      <c r="GPS107" s="34">
        <f t="shared" ref="GPS107" si="1359">SUM(GPS108:GPS109)</f>
        <v>0</v>
      </c>
      <c r="GPT107" s="34"/>
      <c r="GPU107" s="83" t="s">
        <v>88</v>
      </c>
      <c r="GPV107" s="84" t="s">
        <v>89</v>
      </c>
      <c r="GPW107" s="85"/>
      <c r="GPX107" s="86"/>
      <c r="GPY107" s="86"/>
      <c r="GPZ107" s="87"/>
      <c r="GQA107" s="35"/>
      <c r="GQB107" s="36"/>
      <c r="GQC107" s="32"/>
      <c r="GQD107" s="33"/>
      <c r="GQE107" s="33"/>
      <c r="GQF107" s="34">
        <f t="shared" ref="GQF107" si="1360">SUM(GQF108:GQF109)</f>
        <v>0</v>
      </c>
      <c r="GQG107" s="34">
        <f t="shared" ref="GQG107" si="1361">SUM(GQG108:GQG109)</f>
        <v>0</v>
      </c>
      <c r="GQH107" s="34">
        <f t="shared" ref="GQH107" si="1362">SUM(GQH108:GQH109)</f>
        <v>0</v>
      </c>
      <c r="GQI107" s="34">
        <f t="shared" ref="GQI107" si="1363">SUM(GQI108:GQI109)</f>
        <v>0</v>
      </c>
      <c r="GQJ107" s="34"/>
      <c r="GQK107" s="83" t="s">
        <v>88</v>
      </c>
      <c r="GQL107" s="84" t="s">
        <v>89</v>
      </c>
      <c r="GQM107" s="85"/>
      <c r="GQN107" s="86"/>
      <c r="GQO107" s="86"/>
      <c r="GQP107" s="87"/>
      <c r="GQQ107" s="35"/>
      <c r="GQR107" s="36"/>
      <c r="GQS107" s="32"/>
      <c r="GQT107" s="33"/>
      <c r="GQU107" s="33"/>
      <c r="GQV107" s="34">
        <f t="shared" ref="GQV107" si="1364">SUM(GQV108:GQV109)</f>
        <v>0</v>
      </c>
      <c r="GQW107" s="34">
        <f t="shared" ref="GQW107" si="1365">SUM(GQW108:GQW109)</f>
        <v>0</v>
      </c>
      <c r="GQX107" s="34">
        <f t="shared" ref="GQX107" si="1366">SUM(GQX108:GQX109)</f>
        <v>0</v>
      </c>
      <c r="GQY107" s="34">
        <f t="shared" ref="GQY107" si="1367">SUM(GQY108:GQY109)</f>
        <v>0</v>
      </c>
      <c r="GQZ107" s="34"/>
      <c r="GRA107" s="83" t="s">
        <v>88</v>
      </c>
      <c r="GRB107" s="84" t="s">
        <v>89</v>
      </c>
      <c r="GRC107" s="85"/>
      <c r="GRD107" s="86"/>
      <c r="GRE107" s="86"/>
      <c r="GRF107" s="87"/>
      <c r="GRG107" s="35"/>
      <c r="GRH107" s="36"/>
      <c r="GRI107" s="32"/>
      <c r="GRJ107" s="33"/>
      <c r="GRK107" s="33"/>
      <c r="GRL107" s="34">
        <f t="shared" ref="GRL107" si="1368">SUM(GRL108:GRL109)</f>
        <v>0</v>
      </c>
      <c r="GRM107" s="34">
        <f t="shared" ref="GRM107" si="1369">SUM(GRM108:GRM109)</f>
        <v>0</v>
      </c>
      <c r="GRN107" s="34">
        <f t="shared" ref="GRN107" si="1370">SUM(GRN108:GRN109)</f>
        <v>0</v>
      </c>
      <c r="GRO107" s="34">
        <f t="shared" ref="GRO107" si="1371">SUM(GRO108:GRO109)</f>
        <v>0</v>
      </c>
      <c r="GRP107" s="34"/>
      <c r="GRQ107" s="83" t="s">
        <v>88</v>
      </c>
      <c r="GRR107" s="84" t="s">
        <v>89</v>
      </c>
      <c r="GRS107" s="85"/>
      <c r="GRT107" s="86"/>
      <c r="GRU107" s="86"/>
      <c r="GRV107" s="87"/>
      <c r="GRW107" s="35"/>
      <c r="GRX107" s="36"/>
      <c r="GRY107" s="32"/>
      <c r="GRZ107" s="33"/>
      <c r="GSA107" s="33"/>
      <c r="GSB107" s="34">
        <f t="shared" ref="GSB107" si="1372">SUM(GSB108:GSB109)</f>
        <v>0</v>
      </c>
      <c r="GSC107" s="34">
        <f t="shared" ref="GSC107" si="1373">SUM(GSC108:GSC109)</f>
        <v>0</v>
      </c>
      <c r="GSD107" s="34">
        <f t="shared" ref="GSD107" si="1374">SUM(GSD108:GSD109)</f>
        <v>0</v>
      </c>
      <c r="GSE107" s="34">
        <f t="shared" ref="GSE107" si="1375">SUM(GSE108:GSE109)</f>
        <v>0</v>
      </c>
      <c r="GSF107" s="34"/>
      <c r="GSG107" s="83" t="s">
        <v>88</v>
      </c>
      <c r="GSH107" s="84" t="s">
        <v>89</v>
      </c>
      <c r="GSI107" s="85"/>
      <c r="GSJ107" s="86"/>
      <c r="GSK107" s="86"/>
      <c r="GSL107" s="87"/>
      <c r="GSM107" s="35"/>
      <c r="GSN107" s="36"/>
      <c r="GSO107" s="32"/>
      <c r="GSP107" s="33"/>
      <c r="GSQ107" s="33"/>
      <c r="GSR107" s="34">
        <f t="shared" ref="GSR107" si="1376">SUM(GSR108:GSR109)</f>
        <v>0</v>
      </c>
      <c r="GSS107" s="34">
        <f t="shared" ref="GSS107" si="1377">SUM(GSS108:GSS109)</f>
        <v>0</v>
      </c>
      <c r="GST107" s="34">
        <f t="shared" ref="GST107" si="1378">SUM(GST108:GST109)</f>
        <v>0</v>
      </c>
      <c r="GSU107" s="34">
        <f t="shared" ref="GSU107" si="1379">SUM(GSU108:GSU109)</f>
        <v>0</v>
      </c>
      <c r="GSV107" s="34"/>
      <c r="GSW107" s="83" t="s">
        <v>88</v>
      </c>
      <c r="GSX107" s="84" t="s">
        <v>89</v>
      </c>
      <c r="GSY107" s="85"/>
      <c r="GSZ107" s="86"/>
      <c r="GTA107" s="86"/>
      <c r="GTB107" s="87"/>
      <c r="GTC107" s="35"/>
      <c r="GTD107" s="36"/>
      <c r="GTE107" s="32"/>
      <c r="GTF107" s="33"/>
      <c r="GTG107" s="33"/>
      <c r="GTH107" s="34">
        <f t="shared" ref="GTH107" si="1380">SUM(GTH108:GTH109)</f>
        <v>0</v>
      </c>
      <c r="GTI107" s="34">
        <f t="shared" ref="GTI107" si="1381">SUM(GTI108:GTI109)</f>
        <v>0</v>
      </c>
      <c r="GTJ107" s="34">
        <f t="shared" ref="GTJ107" si="1382">SUM(GTJ108:GTJ109)</f>
        <v>0</v>
      </c>
      <c r="GTK107" s="34">
        <f t="shared" ref="GTK107" si="1383">SUM(GTK108:GTK109)</f>
        <v>0</v>
      </c>
      <c r="GTL107" s="34"/>
      <c r="GTM107" s="83" t="s">
        <v>88</v>
      </c>
      <c r="GTN107" s="84" t="s">
        <v>89</v>
      </c>
      <c r="GTO107" s="85"/>
      <c r="GTP107" s="86"/>
      <c r="GTQ107" s="86"/>
      <c r="GTR107" s="87"/>
      <c r="GTS107" s="35"/>
      <c r="GTT107" s="36"/>
      <c r="GTU107" s="32"/>
      <c r="GTV107" s="33"/>
      <c r="GTW107" s="33"/>
      <c r="GTX107" s="34">
        <f t="shared" ref="GTX107" si="1384">SUM(GTX108:GTX109)</f>
        <v>0</v>
      </c>
      <c r="GTY107" s="34">
        <f t="shared" ref="GTY107" si="1385">SUM(GTY108:GTY109)</f>
        <v>0</v>
      </c>
      <c r="GTZ107" s="34">
        <f t="shared" ref="GTZ107" si="1386">SUM(GTZ108:GTZ109)</f>
        <v>0</v>
      </c>
      <c r="GUA107" s="34">
        <f t="shared" ref="GUA107" si="1387">SUM(GUA108:GUA109)</f>
        <v>0</v>
      </c>
      <c r="GUB107" s="34"/>
      <c r="GUC107" s="83" t="s">
        <v>88</v>
      </c>
      <c r="GUD107" s="84" t="s">
        <v>89</v>
      </c>
      <c r="GUE107" s="85"/>
      <c r="GUF107" s="86"/>
      <c r="GUG107" s="86"/>
      <c r="GUH107" s="87"/>
      <c r="GUI107" s="35"/>
      <c r="GUJ107" s="36"/>
      <c r="GUK107" s="32"/>
      <c r="GUL107" s="33"/>
      <c r="GUM107" s="33"/>
      <c r="GUN107" s="34">
        <f t="shared" ref="GUN107" si="1388">SUM(GUN108:GUN109)</f>
        <v>0</v>
      </c>
      <c r="GUO107" s="34">
        <f t="shared" ref="GUO107" si="1389">SUM(GUO108:GUO109)</f>
        <v>0</v>
      </c>
      <c r="GUP107" s="34">
        <f t="shared" ref="GUP107" si="1390">SUM(GUP108:GUP109)</f>
        <v>0</v>
      </c>
      <c r="GUQ107" s="34">
        <f t="shared" ref="GUQ107" si="1391">SUM(GUQ108:GUQ109)</f>
        <v>0</v>
      </c>
      <c r="GUR107" s="34"/>
      <c r="GUS107" s="83" t="s">
        <v>88</v>
      </c>
      <c r="GUT107" s="84" t="s">
        <v>89</v>
      </c>
      <c r="GUU107" s="85"/>
      <c r="GUV107" s="86"/>
      <c r="GUW107" s="86"/>
      <c r="GUX107" s="87"/>
      <c r="GUY107" s="35"/>
      <c r="GUZ107" s="36"/>
      <c r="GVA107" s="32"/>
      <c r="GVB107" s="33"/>
      <c r="GVC107" s="33"/>
      <c r="GVD107" s="34">
        <f t="shared" ref="GVD107" si="1392">SUM(GVD108:GVD109)</f>
        <v>0</v>
      </c>
      <c r="GVE107" s="34">
        <f t="shared" ref="GVE107" si="1393">SUM(GVE108:GVE109)</f>
        <v>0</v>
      </c>
      <c r="GVF107" s="34">
        <f t="shared" ref="GVF107" si="1394">SUM(GVF108:GVF109)</f>
        <v>0</v>
      </c>
      <c r="GVG107" s="34">
        <f t="shared" ref="GVG107" si="1395">SUM(GVG108:GVG109)</f>
        <v>0</v>
      </c>
      <c r="GVH107" s="34"/>
      <c r="GVI107" s="83" t="s">
        <v>88</v>
      </c>
      <c r="GVJ107" s="84" t="s">
        <v>89</v>
      </c>
      <c r="GVK107" s="85"/>
      <c r="GVL107" s="86"/>
      <c r="GVM107" s="86"/>
      <c r="GVN107" s="87"/>
      <c r="GVO107" s="35"/>
      <c r="GVP107" s="36"/>
      <c r="GVQ107" s="32"/>
      <c r="GVR107" s="33"/>
      <c r="GVS107" s="33"/>
      <c r="GVT107" s="34">
        <f t="shared" ref="GVT107" si="1396">SUM(GVT108:GVT109)</f>
        <v>0</v>
      </c>
      <c r="GVU107" s="34">
        <f t="shared" ref="GVU107" si="1397">SUM(GVU108:GVU109)</f>
        <v>0</v>
      </c>
      <c r="GVV107" s="34">
        <f t="shared" ref="GVV107" si="1398">SUM(GVV108:GVV109)</f>
        <v>0</v>
      </c>
      <c r="GVW107" s="34">
        <f t="shared" ref="GVW107" si="1399">SUM(GVW108:GVW109)</f>
        <v>0</v>
      </c>
      <c r="GVX107" s="34"/>
      <c r="GVY107" s="83" t="s">
        <v>88</v>
      </c>
      <c r="GVZ107" s="84" t="s">
        <v>89</v>
      </c>
      <c r="GWA107" s="85"/>
      <c r="GWB107" s="86"/>
      <c r="GWC107" s="86"/>
      <c r="GWD107" s="87"/>
      <c r="GWE107" s="35"/>
      <c r="GWF107" s="36"/>
      <c r="GWG107" s="32"/>
      <c r="GWH107" s="33"/>
      <c r="GWI107" s="33"/>
      <c r="GWJ107" s="34">
        <f t="shared" ref="GWJ107" si="1400">SUM(GWJ108:GWJ109)</f>
        <v>0</v>
      </c>
      <c r="GWK107" s="34">
        <f t="shared" ref="GWK107" si="1401">SUM(GWK108:GWK109)</f>
        <v>0</v>
      </c>
      <c r="GWL107" s="34">
        <f t="shared" ref="GWL107" si="1402">SUM(GWL108:GWL109)</f>
        <v>0</v>
      </c>
      <c r="GWM107" s="34">
        <f t="shared" ref="GWM107" si="1403">SUM(GWM108:GWM109)</f>
        <v>0</v>
      </c>
      <c r="GWN107" s="34"/>
      <c r="GWO107" s="83" t="s">
        <v>88</v>
      </c>
      <c r="GWP107" s="84" t="s">
        <v>89</v>
      </c>
      <c r="GWQ107" s="85"/>
      <c r="GWR107" s="86"/>
      <c r="GWS107" s="86"/>
      <c r="GWT107" s="87"/>
      <c r="GWU107" s="35"/>
      <c r="GWV107" s="36"/>
      <c r="GWW107" s="32"/>
      <c r="GWX107" s="33"/>
      <c r="GWY107" s="33"/>
      <c r="GWZ107" s="34">
        <f t="shared" ref="GWZ107" si="1404">SUM(GWZ108:GWZ109)</f>
        <v>0</v>
      </c>
      <c r="GXA107" s="34">
        <f t="shared" ref="GXA107" si="1405">SUM(GXA108:GXA109)</f>
        <v>0</v>
      </c>
      <c r="GXB107" s="34">
        <f t="shared" ref="GXB107" si="1406">SUM(GXB108:GXB109)</f>
        <v>0</v>
      </c>
      <c r="GXC107" s="34">
        <f t="shared" ref="GXC107" si="1407">SUM(GXC108:GXC109)</f>
        <v>0</v>
      </c>
      <c r="GXD107" s="34"/>
      <c r="GXE107" s="83" t="s">
        <v>88</v>
      </c>
      <c r="GXF107" s="84" t="s">
        <v>89</v>
      </c>
      <c r="GXG107" s="85"/>
      <c r="GXH107" s="86"/>
      <c r="GXI107" s="86"/>
      <c r="GXJ107" s="87"/>
      <c r="GXK107" s="35"/>
      <c r="GXL107" s="36"/>
      <c r="GXM107" s="32"/>
      <c r="GXN107" s="33"/>
      <c r="GXO107" s="33"/>
      <c r="GXP107" s="34">
        <f t="shared" ref="GXP107" si="1408">SUM(GXP108:GXP109)</f>
        <v>0</v>
      </c>
      <c r="GXQ107" s="34">
        <f t="shared" ref="GXQ107" si="1409">SUM(GXQ108:GXQ109)</f>
        <v>0</v>
      </c>
      <c r="GXR107" s="34">
        <f t="shared" ref="GXR107" si="1410">SUM(GXR108:GXR109)</f>
        <v>0</v>
      </c>
      <c r="GXS107" s="34">
        <f t="shared" ref="GXS107" si="1411">SUM(GXS108:GXS109)</f>
        <v>0</v>
      </c>
      <c r="GXT107" s="34"/>
      <c r="GXU107" s="83" t="s">
        <v>88</v>
      </c>
      <c r="GXV107" s="84" t="s">
        <v>89</v>
      </c>
      <c r="GXW107" s="85"/>
      <c r="GXX107" s="86"/>
      <c r="GXY107" s="86"/>
      <c r="GXZ107" s="87"/>
      <c r="GYA107" s="35"/>
      <c r="GYB107" s="36"/>
      <c r="GYC107" s="32"/>
      <c r="GYD107" s="33"/>
      <c r="GYE107" s="33"/>
      <c r="GYF107" s="34">
        <f t="shared" ref="GYF107" si="1412">SUM(GYF108:GYF109)</f>
        <v>0</v>
      </c>
      <c r="GYG107" s="34">
        <f t="shared" ref="GYG107" si="1413">SUM(GYG108:GYG109)</f>
        <v>0</v>
      </c>
      <c r="GYH107" s="34">
        <f t="shared" ref="GYH107" si="1414">SUM(GYH108:GYH109)</f>
        <v>0</v>
      </c>
      <c r="GYI107" s="34">
        <f t="shared" ref="GYI107" si="1415">SUM(GYI108:GYI109)</f>
        <v>0</v>
      </c>
      <c r="GYJ107" s="34"/>
      <c r="GYK107" s="83" t="s">
        <v>88</v>
      </c>
      <c r="GYL107" s="84" t="s">
        <v>89</v>
      </c>
      <c r="GYM107" s="85"/>
      <c r="GYN107" s="86"/>
      <c r="GYO107" s="86"/>
      <c r="GYP107" s="87"/>
      <c r="GYQ107" s="35"/>
      <c r="GYR107" s="36"/>
      <c r="GYS107" s="32"/>
      <c r="GYT107" s="33"/>
      <c r="GYU107" s="33"/>
      <c r="GYV107" s="34">
        <f t="shared" ref="GYV107" si="1416">SUM(GYV108:GYV109)</f>
        <v>0</v>
      </c>
      <c r="GYW107" s="34">
        <f t="shared" ref="GYW107" si="1417">SUM(GYW108:GYW109)</f>
        <v>0</v>
      </c>
      <c r="GYX107" s="34">
        <f t="shared" ref="GYX107" si="1418">SUM(GYX108:GYX109)</f>
        <v>0</v>
      </c>
      <c r="GYY107" s="34">
        <f t="shared" ref="GYY107" si="1419">SUM(GYY108:GYY109)</f>
        <v>0</v>
      </c>
      <c r="GYZ107" s="34"/>
      <c r="GZA107" s="83" t="s">
        <v>88</v>
      </c>
      <c r="GZB107" s="84" t="s">
        <v>89</v>
      </c>
      <c r="GZC107" s="85"/>
      <c r="GZD107" s="86"/>
      <c r="GZE107" s="86"/>
      <c r="GZF107" s="87"/>
      <c r="GZG107" s="35"/>
      <c r="GZH107" s="36"/>
      <c r="GZI107" s="32"/>
      <c r="GZJ107" s="33"/>
      <c r="GZK107" s="33"/>
      <c r="GZL107" s="34">
        <f t="shared" ref="GZL107" si="1420">SUM(GZL108:GZL109)</f>
        <v>0</v>
      </c>
      <c r="GZM107" s="34">
        <f t="shared" ref="GZM107" si="1421">SUM(GZM108:GZM109)</f>
        <v>0</v>
      </c>
      <c r="GZN107" s="34">
        <f t="shared" ref="GZN107" si="1422">SUM(GZN108:GZN109)</f>
        <v>0</v>
      </c>
      <c r="GZO107" s="34">
        <f t="shared" ref="GZO107" si="1423">SUM(GZO108:GZO109)</f>
        <v>0</v>
      </c>
      <c r="GZP107" s="34"/>
      <c r="GZQ107" s="83" t="s">
        <v>88</v>
      </c>
      <c r="GZR107" s="84" t="s">
        <v>89</v>
      </c>
      <c r="GZS107" s="85"/>
      <c r="GZT107" s="86"/>
      <c r="GZU107" s="86"/>
      <c r="GZV107" s="87"/>
      <c r="GZW107" s="35"/>
      <c r="GZX107" s="36"/>
      <c r="GZY107" s="32"/>
      <c r="GZZ107" s="33"/>
      <c r="HAA107" s="33"/>
      <c r="HAB107" s="34">
        <f t="shared" ref="HAB107" si="1424">SUM(HAB108:HAB109)</f>
        <v>0</v>
      </c>
      <c r="HAC107" s="34">
        <f t="shared" ref="HAC107" si="1425">SUM(HAC108:HAC109)</f>
        <v>0</v>
      </c>
      <c r="HAD107" s="34">
        <f t="shared" ref="HAD107" si="1426">SUM(HAD108:HAD109)</f>
        <v>0</v>
      </c>
      <c r="HAE107" s="34">
        <f t="shared" ref="HAE107" si="1427">SUM(HAE108:HAE109)</f>
        <v>0</v>
      </c>
      <c r="HAF107" s="34"/>
      <c r="HAG107" s="83" t="s">
        <v>88</v>
      </c>
      <c r="HAH107" s="84" t="s">
        <v>89</v>
      </c>
      <c r="HAI107" s="85"/>
      <c r="HAJ107" s="86"/>
      <c r="HAK107" s="86"/>
      <c r="HAL107" s="87"/>
      <c r="HAM107" s="35"/>
      <c r="HAN107" s="36"/>
      <c r="HAO107" s="32"/>
      <c r="HAP107" s="33"/>
      <c r="HAQ107" s="33"/>
      <c r="HAR107" s="34">
        <f t="shared" ref="HAR107" si="1428">SUM(HAR108:HAR109)</f>
        <v>0</v>
      </c>
      <c r="HAS107" s="34">
        <f t="shared" ref="HAS107" si="1429">SUM(HAS108:HAS109)</f>
        <v>0</v>
      </c>
      <c r="HAT107" s="34">
        <f t="shared" ref="HAT107" si="1430">SUM(HAT108:HAT109)</f>
        <v>0</v>
      </c>
      <c r="HAU107" s="34">
        <f t="shared" ref="HAU107" si="1431">SUM(HAU108:HAU109)</f>
        <v>0</v>
      </c>
      <c r="HAV107" s="34"/>
      <c r="HAW107" s="83" t="s">
        <v>88</v>
      </c>
      <c r="HAX107" s="84" t="s">
        <v>89</v>
      </c>
      <c r="HAY107" s="85"/>
      <c r="HAZ107" s="86"/>
      <c r="HBA107" s="86"/>
      <c r="HBB107" s="87"/>
      <c r="HBC107" s="35"/>
      <c r="HBD107" s="36"/>
      <c r="HBE107" s="32"/>
      <c r="HBF107" s="33"/>
      <c r="HBG107" s="33"/>
      <c r="HBH107" s="34">
        <f t="shared" ref="HBH107" si="1432">SUM(HBH108:HBH109)</f>
        <v>0</v>
      </c>
      <c r="HBI107" s="34">
        <f t="shared" ref="HBI107" si="1433">SUM(HBI108:HBI109)</f>
        <v>0</v>
      </c>
      <c r="HBJ107" s="34">
        <f t="shared" ref="HBJ107" si="1434">SUM(HBJ108:HBJ109)</f>
        <v>0</v>
      </c>
      <c r="HBK107" s="34">
        <f t="shared" ref="HBK107" si="1435">SUM(HBK108:HBK109)</f>
        <v>0</v>
      </c>
      <c r="HBL107" s="34"/>
      <c r="HBM107" s="83" t="s">
        <v>88</v>
      </c>
      <c r="HBN107" s="84" t="s">
        <v>89</v>
      </c>
      <c r="HBO107" s="85"/>
      <c r="HBP107" s="86"/>
      <c r="HBQ107" s="86"/>
      <c r="HBR107" s="87"/>
      <c r="HBS107" s="35"/>
      <c r="HBT107" s="36"/>
      <c r="HBU107" s="32"/>
      <c r="HBV107" s="33"/>
      <c r="HBW107" s="33"/>
      <c r="HBX107" s="34">
        <f t="shared" ref="HBX107" si="1436">SUM(HBX108:HBX109)</f>
        <v>0</v>
      </c>
      <c r="HBY107" s="34">
        <f t="shared" ref="HBY107" si="1437">SUM(HBY108:HBY109)</f>
        <v>0</v>
      </c>
      <c r="HBZ107" s="34">
        <f t="shared" ref="HBZ107" si="1438">SUM(HBZ108:HBZ109)</f>
        <v>0</v>
      </c>
      <c r="HCA107" s="34">
        <f t="shared" ref="HCA107" si="1439">SUM(HCA108:HCA109)</f>
        <v>0</v>
      </c>
      <c r="HCB107" s="34"/>
      <c r="HCC107" s="83" t="s">
        <v>88</v>
      </c>
      <c r="HCD107" s="84" t="s">
        <v>89</v>
      </c>
      <c r="HCE107" s="85"/>
      <c r="HCF107" s="86"/>
      <c r="HCG107" s="86"/>
      <c r="HCH107" s="87"/>
      <c r="HCI107" s="35"/>
      <c r="HCJ107" s="36"/>
      <c r="HCK107" s="32"/>
      <c r="HCL107" s="33"/>
      <c r="HCM107" s="33"/>
      <c r="HCN107" s="34">
        <f t="shared" ref="HCN107" si="1440">SUM(HCN108:HCN109)</f>
        <v>0</v>
      </c>
      <c r="HCO107" s="34">
        <f t="shared" ref="HCO107" si="1441">SUM(HCO108:HCO109)</f>
        <v>0</v>
      </c>
      <c r="HCP107" s="34">
        <f t="shared" ref="HCP107" si="1442">SUM(HCP108:HCP109)</f>
        <v>0</v>
      </c>
      <c r="HCQ107" s="34">
        <f t="shared" ref="HCQ107" si="1443">SUM(HCQ108:HCQ109)</f>
        <v>0</v>
      </c>
      <c r="HCR107" s="34"/>
      <c r="HCS107" s="83" t="s">
        <v>88</v>
      </c>
      <c r="HCT107" s="84" t="s">
        <v>89</v>
      </c>
      <c r="HCU107" s="85"/>
      <c r="HCV107" s="86"/>
      <c r="HCW107" s="86"/>
      <c r="HCX107" s="87"/>
      <c r="HCY107" s="35"/>
      <c r="HCZ107" s="36"/>
      <c r="HDA107" s="32"/>
      <c r="HDB107" s="33"/>
      <c r="HDC107" s="33"/>
      <c r="HDD107" s="34">
        <f t="shared" ref="HDD107" si="1444">SUM(HDD108:HDD109)</f>
        <v>0</v>
      </c>
      <c r="HDE107" s="34">
        <f t="shared" ref="HDE107" si="1445">SUM(HDE108:HDE109)</f>
        <v>0</v>
      </c>
      <c r="HDF107" s="34">
        <f t="shared" ref="HDF107" si="1446">SUM(HDF108:HDF109)</f>
        <v>0</v>
      </c>
      <c r="HDG107" s="34">
        <f t="shared" ref="HDG107" si="1447">SUM(HDG108:HDG109)</f>
        <v>0</v>
      </c>
      <c r="HDH107" s="34"/>
      <c r="HDI107" s="83" t="s">
        <v>88</v>
      </c>
      <c r="HDJ107" s="84" t="s">
        <v>89</v>
      </c>
      <c r="HDK107" s="85"/>
      <c r="HDL107" s="86"/>
      <c r="HDM107" s="86"/>
      <c r="HDN107" s="87"/>
      <c r="HDO107" s="35"/>
      <c r="HDP107" s="36"/>
      <c r="HDQ107" s="32"/>
      <c r="HDR107" s="33"/>
      <c r="HDS107" s="33"/>
      <c r="HDT107" s="34">
        <f t="shared" ref="HDT107" si="1448">SUM(HDT108:HDT109)</f>
        <v>0</v>
      </c>
      <c r="HDU107" s="34">
        <f t="shared" ref="HDU107" si="1449">SUM(HDU108:HDU109)</f>
        <v>0</v>
      </c>
      <c r="HDV107" s="34">
        <f t="shared" ref="HDV107" si="1450">SUM(HDV108:HDV109)</f>
        <v>0</v>
      </c>
      <c r="HDW107" s="34">
        <f t="shared" ref="HDW107" si="1451">SUM(HDW108:HDW109)</f>
        <v>0</v>
      </c>
      <c r="HDX107" s="34"/>
      <c r="HDY107" s="83" t="s">
        <v>88</v>
      </c>
      <c r="HDZ107" s="84" t="s">
        <v>89</v>
      </c>
      <c r="HEA107" s="85"/>
      <c r="HEB107" s="86"/>
      <c r="HEC107" s="86"/>
      <c r="HED107" s="87"/>
      <c r="HEE107" s="35"/>
      <c r="HEF107" s="36"/>
      <c r="HEG107" s="32"/>
      <c r="HEH107" s="33"/>
      <c r="HEI107" s="33"/>
      <c r="HEJ107" s="34">
        <f t="shared" ref="HEJ107" si="1452">SUM(HEJ108:HEJ109)</f>
        <v>0</v>
      </c>
      <c r="HEK107" s="34">
        <f t="shared" ref="HEK107" si="1453">SUM(HEK108:HEK109)</f>
        <v>0</v>
      </c>
      <c r="HEL107" s="34">
        <f t="shared" ref="HEL107" si="1454">SUM(HEL108:HEL109)</f>
        <v>0</v>
      </c>
      <c r="HEM107" s="34">
        <f t="shared" ref="HEM107" si="1455">SUM(HEM108:HEM109)</f>
        <v>0</v>
      </c>
      <c r="HEN107" s="34"/>
      <c r="HEO107" s="83" t="s">
        <v>88</v>
      </c>
      <c r="HEP107" s="84" t="s">
        <v>89</v>
      </c>
      <c r="HEQ107" s="85"/>
      <c r="HER107" s="86"/>
      <c r="HES107" s="86"/>
      <c r="HET107" s="87"/>
      <c r="HEU107" s="35"/>
      <c r="HEV107" s="36"/>
      <c r="HEW107" s="32"/>
      <c r="HEX107" s="33"/>
      <c r="HEY107" s="33"/>
      <c r="HEZ107" s="34">
        <f t="shared" ref="HEZ107" si="1456">SUM(HEZ108:HEZ109)</f>
        <v>0</v>
      </c>
      <c r="HFA107" s="34">
        <f t="shared" ref="HFA107" si="1457">SUM(HFA108:HFA109)</f>
        <v>0</v>
      </c>
      <c r="HFB107" s="34">
        <f t="shared" ref="HFB107" si="1458">SUM(HFB108:HFB109)</f>
        <v>0</v>
      </c>
      <c r="HFC107" s="34">
        <f t="shared" ref="HFC107" si="1459">SUM(HFC108:HFC109)</f>
        <v>0</v>
      </c>
      <c r="HFD107" s="34"/>
      <c r="HFE107" s="83" t="s">
        <v>88</v>
      </c>
      <c r="HFF107" s="84" t="s">
        <v>89</v>
      </c>
      <c r="HFG107" s="85"/>
      <c r="HFH107" s="86"/>
      <c r="HFI107" s="86"/>
      <c r="HFJ107" s="87"/>
      <c r="HFK107" s="35"/>
      <c r="HFL107" s="36"/>
      <c r="HFM107" s="32"/>
      <c r="HFN107" s="33"/>
      <c r="HFO107" s="33"/>
      <c r="HFP107" s="34">
        <f t="shared" ref="HFP107" si="1460">SUM(HFP108:HFP109)</f>
        <v>0</v>
      </c>
      <c r="HFQ107" s="34">
        <f t="shared" ref="HFQ107" si="1461">SUM(HFQ108:HFQ109)</f>
        <v>0</v>
      </c>
      <c r="HFR107" s="34">
        <f t="shared" ref="HFR107" si="1462">SUM(HFR108:HFR109)</f>
        <v>0</v>
      </c>
      <c r="HFS107" s="34">
        <f t="shared" ref="HFS107" si="1463">SUM(HFS108:HFS109)</f>
        <v>0</v>
      </c>
      <c r="HFT107" s="34"/>
      <c r="HFU107" s="83" t="s">
        <v>88</v>
      </c>
      <c r="HFV107" s="84" t="s">
        <v>89</v>
      </c>
      <c r="HFW107" s="85"/>
      <c r="HFX107" s="86"/>
      <c r="HFY107" s="86"/>
      <c r="HFZ107" s="87"/>
      <c r="HGA107" s="35"/>
      <c r="HGB107" s="36"/>
      <c r="HGC107" s="32"/>
      <c r="HGD107" s="33"/>
      <c r="HGE107" s="33"/>
      <c r="HGF107" s="34">
        <f t="shared" ref="HGF107" si="1464">SUM(HGF108:HGF109)</f>
        <v>0</v>
      </c>
      <c r="HGG107" s="34">
        <f t="shared" ref="HGG107" si="1465">SUM(HGG108:HGG109)</f>
        <v>0</v>
      </c>
      <c r="HGH107" s="34">
        <f t="shared" ref="HGH107" si="1466">SUM(HGH108:HGH109)</f>
        <v>0</v>
      </c>
      <c r="HGI107" s="34">
        <f t="shared" ref="HGI107" si="1467">SUM(HGI108:HGI109)</f>
        <v>0</v>
      </c>
      <c r="HGJ107" s="34"/>
      <c r="HGK107" s="83" t="s">
        <v>88</v>
      </c>
      <c r="HGL107" s="84" t="s">
        <v>89</v>
      </c>
      <c r="HGM107" s="85"/>
      <c r="HGN107" s="86"/>
      <c r="HGO107" s="86"/>
      <c r="HGP107" s="87"/>
      <c r="HGQ107" s="35"/>
      <c r="HGR107" s="36"/>
      <c r="HGS107" s="32"/>
      <c r="HGT107" s="33"/>
      <c r="HGU107" s="33"/>
      <c r="HGV107" s="34">
        <f t="shared" ref="HGV107" si="1468">SUM(HGV108:HGV109)</f>
        <v>0</v>
      </c>
      <c r="HGW107" s="34">
        <f t="shared" ref="HGW107" si="1469">SUM(HGW108:HGW109)</f>
        <v>0</v>
      </c>
      <c r="HGX107" s="34">
        <f t="shared" ref="HGX107" si="1470">SUM(HGX108:HGX109)</f>
        <v>0</v>
      </c>
      <c r="HGY107" s="34">
        <f t="shared" ref="HGY107" si="1471">SUM(HGY108:HGY109)</f>
        <v>0</v>
      </c>
      <c r="HGZ107" s="34"/>
      <c r="HHA107" s="83" t="s">
        <v>88</v>
      </c>
      <c r="HHB107" s="84" t="s">
        <v>89</v>
      </c>
      <c r="HHC107" s="85"/>
      <c r="HHD107" s="86"/>
      <c r="HHE107" s="86"/>
      <c r="HHF107" s="87"/>
      <c r="HHG107" s="35"/>
      <c r="HHH107" s="36"/>
      <c r="HHI107" s="32"/>
      <c r="HHJ107" s="33"/>
      <c r="HHK107" s="33"/>
      <c r="HHL107" s="34">
        <f t="shared" ref="HHL107" si="1472">SUM(HHL108:HHL109)</f>
        <v>0</v>
      </c>
      <c r="HHM107" s="34">
        <f t="shared" ref="HHM107" si="1473">SUM(HHM108:HHM109)</f>
        <v>0</v>
      </c>
      <c r="HHN107" s="34">
        <f t="shared" ref="HHN107" si="1474">SUM(HHN108:HHN109)</f>
        <v>0</v>
      </c>
      <c r="HHO107" s="34">
        <f t="shared" ref="HHO107" si="1475">SUM(HHO108:HHO109)</f>
        <v>0</v>
      </c>
      <c r="HHP107" s="34"/>
      <c r="HHQ107" s="83" t="s">
        <v>88</v>
      </c>
      <c r="HHR107" s="84" t="s">
        <v>89</v>
      </c>
      <c r="HHS107" s="85"/>
      <c r="HHT107" s="86"/>
      <c r="HHU107" s="86"/>
      <c r="HHV107" s="87"/>
      <c r="HHW107" s="35"/>
      <c r="HHX107" s="36"/>
      <c r="HHY107" s="32"/>
      <c r="HHZ107" s="33"/>
      <c r="HIA107" s="33"/>
      <c r="HIB107" s="34">
        <f t="shared" ref="HIB107" si="1476">SUM(HIB108:HIB109)</f>
        <v>0</v>
      </c>
      <c r="HIC107" s="34">
        <f t="shared" ref="HIC107" si="1477">SUM(HIC108:HIC109)</f>
        <v>0</v>
      </c>
      <c r="HID107" s="34">
        <f t="shared" ref="HID107" si="1478">SUM(HID108:HID109)</f>
        <v>0</v>
      </c>
      <c r="HIE107" s="34">
        <f t="shared" ref="HIE107" si="1479">SUM(HIE108:HIE109)</f>
        <v>0</v>
      </c>
      <c r="HIF107" s="34"/>
      <c r="HIG107" s="83" t="s">
        <v>88</v>
      </c>
      <c r="HIH107" s="84" t="s">
        <v>89</v>
      </c>
      <c r="HII107" s="85"/>
      <c r="HIJ107" s="86"/>
      <c r="HIK107" s="86"/>
      <c r="HIL107" s="87"/>
      <c r="HIM107" s="35"/>
      <c r="HIN107" s="36"/>
      <c r="HIO107" s="32"/>
      <c r="HIP107" s="33"/>
      <c r="HIQ107" s="33"/>
      <c r="HIR107" s="34">
        <f t="shared" ref="HIR107" si="1480">SUM(HIR108:HIR109)</f>
        <v>0</v>
      </c>
      <c r="HIS107" s="34">
        <f t="shared" ref="HIS107" si="1481">SUM(HIS108:HIS109)</f>
        <v>0</v>
      </c>
      <c r="HIT107" s="34">
        <f t="shared" ref="HIT107" si="1482">SUM(HIT108:HIT109)</f>
        <v>0</v>
      </c>
      <c r="HIU107" s="34">
        <f t="shared" ref="HIU107" si="1483">SUM(HIU108:HIU109)</f>
        <v>0</v>
      </c>
      <c r="HIV107" s="34"/>
      <c r="HIW107" s="83" t="s">
        <v>88</v>
      </c>
      <c r="HIX107" s="84" t="s">
        <v>89</v>
      </c>
      <c r="HIY107" s="85"/>
      <c r="HIZ107" s="86"/>
      <c r="HJA107" s="86"/>
      <c r="HJB107" s="87"/>
      <c r="HJC107" s="35"/>
      <c r="HJD107" s="36"/>
      <c r="HJE107" s="32"/>
      <c r="HJF107" s="33"/>
      <c r="HJG107" s="33"/>
      <c r="HJH107" s="34">
        <f t="shared" ref="HJH107" si="1484">SUM(HJH108:HJH109)</f>
        <v>0</v>
      </c>
      <c r="HJI107" s="34">
        <f t="shared" ref="HJI107" si="1485">SUM(HJI108:HJI109)</f>
        <v>0</v>
      </c>
      <c r="HJJ107" s="34">
        <f t="shared" ref="HJJ107" si="1486">SUM(HJJ108:HJJ109)</f>
        <v>0</v>
      </c>
      <c r="HJK107" s="34">
        <f t="shared" ref="HJK107" si="1487">SUM(HJK108:HJK109)</f>
        <v>0</v>
      </c>
      <c r="HJL107" s="34"/>
      <c r="HJM107" s="83" t="s">
        <v>88</v>
      </c>
      <c r="HJN107" s="84" t="s">
        <v>89</v>
      </c>
      <c r="HJO107" s="85"/>
      <c r="HJP107" s="86"/>
      <c r="HJQ107" s="86"/>
      <c r="HJR107" s="87"/>
      <c r="HJS107" s="35"/>
      <c r="HJT107" s="36"/>
      <c r="HJU107" s="32"/>
      <c r="HJV107" s="33"/>
      <c r="HJW107" s="33"/>
      <c r="HJX107" s="34">
        <f t="shared" ref="HJX107" si="1488">SUM(HJX108:HJX109)</f>
        <v>0</v>
      </c>
      <c r="HJY107" s="34">
        <f t="shared" ref="HJY107" si="1489">SUM(HJY108:HJY109)</f>
        <v>0</v>
      </c>
      <c r="HJZ107" s="34">
        <f t="shared" ref="HJZ107" si="1490">SUM(HJZ108:HJZ109)</f>
        <v>0</v>
      </c>
      <c r="HKA107" s="34">
        <f t="shared" ref="HKA107" si="1491">SUM(HKA108:HKA109)</f>
        <v>0</v>
      </c>
      <c r="HKB107" s="34"/>
      <c r="HKC107" s="83" t="s">
        <v>88</v>
      </c>
      <c r="HKD107" s="84" t="s">
        <v>89</v>
      </c>
      <c r="HKE107" s="85"/>
      <c r="HKF107" s="86"/>
      <c r="HKG107" s="86"/>
      <c r="HKH107" s="87"/>
      <c r="HKI107" s="35"/>
      <c r="HKJ107" s="36"/>
      <c r="HKK107" s="32"/>
      <c r="HKL107" s="33"/>
      <c r="HKM107" s="33"/>
      <c r="HKN107" s="34">
        <f t="shared" ref="HKN107" si="1492">SUM(HKN108:HKN109)</f>
        <v>0</v>
      </c>
      <c r="HKO107" s="34">
        <f t="shared" ref="HKO107" si="1493">SUM(HKO108:HKO109)</f>
        <v>0</v>
      </c>
      <c r="HKP107" s="34">
        <f t="shared" ref="HKP107" si="1494">SUM(HKP108:HKP109)</f>
        <v>0</v>
      </c>
      <c r="HKQ107" s="34">
        <f t="shared" ref="HKQ107" si="1495">SUM(HKQ108:HKQ109)</f>
        <v>0</v>
      </c>
      <c r="HKR107" s="34"/>
      <c r="HKS107" s="83" t="s">
        <v>88</v>
      </c>
      <c r="HKT107" s="84" t="s">
        <v>89</v>
      </c>
      <c r="HKU107" s="85"/>
      <c r="HKV107" s="86"/>
      <c r="HKW107" s="86"/>
      <c r="HKX107" s="87"/>
      <c r="HKY107" s="35"/>
      <c r="HKZ107" s="36"/>
      <c r="HLA107" s="32"/>
      <c r="HLB107" s="33"/>
      <c r="HLC107" s="33"/>
      <c r="HLD107" s="34">
        <f t="shared" ref="HLD107" si="1496">SUM(HLD108:HLD109)</f>
        <v>0</v>
      </c>
      <c r="HLE107" s="34">
        <f t="shared" ref="HLE107" si="1497">SUM(HLE108:HLE109)</f>
        <v>0</v>
      </c>
      <c r="HLF107" s="34">
        <f t="shared" ref="HLF107" si="1498">SUM(HLF108:HLF109)</f>
        <v>0</v>
      </c>
      <c r="HLG107" s="34">
        <f t="shared" ref="HLG107" si="1499">SUM(HLG108:HLG109)</f>
        <v>0</v>
      </c>
      <c r="HLH107" s="34"/>
      <c r="HLI107" s="83" t="s">
        <v>88</v>
      </c>
      <c r="HLJ107" s="84" t="s">
        <v>89</v>
      </c>
      <c r="HLK107" s="85"/>
      <c r="HLL107" s="86"/>
      <c r="HLM107" s="86"/>
      <c r="HLN107" s="87"/>
      <c r="HLO107" s="35"/>
      <c r="HLP107" s="36"/>
      <c r="HLQ107" s="32"/>
      <c r="HLR107" s="33"/>
      <c r="HLS107" s="33"/>
      <c r="HLT107" s="34">
        <f t="shared" ref="HLT107" si="1500">SUM(HLT108:HLT109)</f>
        <v>0</v>
      </c>
      <c r="HLU107" s="34">
        <f t="shared" ref="HLU107" si="1501">SUM(HLU108:HLU109)</f>
        <v>0</v>
      </c>
      <c r="HLV107" s="34">
        <f t="shared" ref="HLV107" si="1502">SUM(HLV108:HLV109)</f>
        <v>0</v>
      </c>
      <c r="HLW107" s="34">
        <f t="shared" ref="HLW107" si="1503">SUM(HLW108:HLW109)</f>
        <v>0</v>
      </c>
      <c r="HLX107" s="34"/>
      <c r="HLY107" s="83" t="s">
        <v>88</v>
      </c>
      <c r="HLZ107" s="84" t="s">
        <v>89</v>
      </c>
      <c r="HMA107" s="85"/>
      <c r="HMB107" s="86"/>
      <c r="HMC107" s="86"/>
      <c r="HMD107" s="87"/>
      <c r="HME107" s="35"/>
      <c r="HMF107" s="36"/>
      <c r="HMG107" s="32"/>
      <c r="HMH107" s="33"/>
      <c r="HMI107" s="33"/>
      <c r="HMJ107" s="34">
        <f t="shared" ref="HMJ107" si="1504">SUM(HMJ108:HMJ109)</f>
        <v>0</v>
      </c>
      <c r="HMK107" s="34">
        <f t="shared" ref="HMK107" si="1505">SUM(HMK108:HMK109)</f>
        <v>0</v>
      </c>
      <c r="HML107" s="34">
        <f t="shared" ref="HML107" si="1506">SUM(HML108:HML109)</f>
        <v>0</v>
      </c>
      <c r="HMM107" s="34">
        <f t="shared" ref="HMM107" si="1507">SUM(HMM108:HMM109)</f>
        <v>0</v>
      </c>
      <c r="HMN107" s="34"/>
      <c r="HMO107" s="83" t="s">
        <v>88</v>
      </c>
      <c r="HMP107" s="84" t="s">
        <v>89</v>
      </c>
      <c r="HMQ107" s="85"/>
      <c r="HMR107" s="86"/>
      <c r="HMS107" s="86"/>
      <c r="HMT107" s="87"/>
      <c r="HMU107" s="35"/>
      <c r="HMV107" s="36"/>
      <c r="HMW107" s="32"/>
      <c r="HMX107" s="33"/>
      <c r="HMY107" s="33"/>
      <c r="HMZ107" s="34">
        <f t="shared" ref="HMZ107" si="1508">SUM(HMZ108:HMZ109)</f>
        <v>0</v>
      </c>
      <c r="HNA107" s="34">
        <f t="shared" ref="HNA107" si="1509">SUM(HNA108:HNA109)</f>
        <v>0</v>
      </c>
      <c r="HNB107" s="34">
        <f t="shared" ref="HNB107" si="1510">SUM(HNB108:HNB109)</f>
        <v>0</v>
      </c>
      <c r="HNC107" s="34">
        <f t="shared" ref="HNC107" si="1511">SUM(HNC108:HNC109)</f>
        <v>0</v>
      </c>
      <c r="HND107" s="34"/>
      <c r="HNE107" s="83" t="s">
        <v>88</v>
      </c>
      <c r="HNF107" s="84" t="s">
        <v>89</v>
      </c>
      <c r="HNG107" s="85"/>
      <c r="HNH107" s="86"/>
      <c r="HNI107" s="86"/>
      <c r="HNJ107" s="87"/>
      <c r="HNK107" s="35"/>
      <c r="HNL107" s="36"/>
      <c r="HNM107" s="32"/>
      <c r="HNN107" s="33"/>
      <c r="HNO107" s="33"/>
      <c r="HNP107" s="34">
        <f t="shared" ref="HNP107" si="1512">SUM(HNP108:HNP109)</f>
        <v>0</v>
      </c>
      <c r="HNQ107" s="34">
        <f t="shared" ref="HNQ107" si="1513">SUM(HNQ108:HNQ109)</f>
        <v>0</v>
      </c>
      <c r="HNR107" s="34">
        <f t="shared" ref="HNR107" si="1514">SUM(HNR108:HNR109)</f>
        <v>0</v>
      </c>
      <c r="HNS107" s="34">
        <f t="shared" ref="HNS107" si="1515">SUM(HNS108:HNS109)</f>
        <v>0</v>
      </c>
      <c r="HNT107" s="34"/>
      <c r="HNU107" s="83" t="s">
        <v>88</v>
      </c>
      <c r="HNV107" s="84" t="s">
        <v>89</v>
      </c>
      <c r="HNW107" s="85"/>
      <c r="HNX107" s="86"/>
      <c r="HNY107" s="86"/>
      <c r="HNZ107" s="87"/>
      <c r="HOA107" s="35"/>
      <c r="HOB107" s="36"/>
      <c r="HOC107" s="32"/>
      <c r="HOD107" s="33"/>
      <c r="HOE107" s="33"/>
      <c r="HOF107" s="34">
        <f t="shared" ref="HOF107" si="1516">SUM(HOF108:HOF109)</f>
        <v>0</v>
      </c>
      <c r="HOG107" s="34">
        <f t="shared" ref="HOG107" si="1517">SUM(HOG108:HOG109)</f>
        <v>0</v>
      </c>
      <c r="HOH107" s="34">
        <f t="shared" ref="HOH107" si="1518">SUM(HOH108:HOH109)</f>
        <v>0</v>
      </c>
      <c r="HOI107" s="34">
        <f t="shared" ref="HOI107" si="1519">SUM(HOI108:HOI109)</f>
        <v>0</v>
      </c>
      <c r="HOJ107" s="34"/>
      <c r="HOK107" s="83" t="s">
        <v>88</v>
      </c>
      <c r="HOL107" s="84" t="s">
        <v>89</v>
      </c>
      <c r="HOM107" s="85"/>
      <c r="HON107" s="86"/>
      <c r="HOO107" s="86"/>
      <c r="HOP107" s="87"/>
      <c r="HOQ107" s="35"/>
      <c r="HOR107" s="36"/>
      <c r="HOS107" s="32"/>
      <c r="HOT107" s="33"/>
      <c r="HOU107" s="33"/>
      <c r="HOV107" s="34">
        <f t="shared" ref="HOV107" si="1520">SUM(HOV108:HOV109)</f>
        <v>0</v>
      </c>
      <c r="HOW107" s="34">
        <f t="shared" ref="HOW107" si="1521">SUM(HOW108:HOW109)</f>
        <v>0</v>
      </c>
      <c r="HOX107" s="34">
        <f t="shared" ref="HOX107" si="1522">SUM(HOX108:HOX109)</f>
        <v>0</v>
      </c>
      <c r="HOY107" s="34">
        <f t="shared" ref="HOY107" si="1523">SUM(HOY108:HOY109)</f>
        <v>0</v>
      </c>
      <c r="HOZ107" s="34"/>
      <c r="HPA107" s="83" t="s">
        <v>88</v>
      </c>
      <c r="HPB107" s="84" t="s">
        <v>89</v>
      </c>
      <c r="HPC107" s="85"/>
      <c r="HPD107" s="86"/>
      <c r="HPE107" s="86"/>
      <c r="HPF107" s="87"/>
      <c r="HPG107" s="35"/>
      <c r="HPH107" s="36"/>
      <c r="HPI107" s="32"/>
      <c r="HPJ107" s="33"/>
      <c r="HPK107" s="33"/>
      <c r="HPL107" s="34">
        <f t="shared" ref="HPL107" si="1524">SUM(HPL108:HPL109)</f>
        <v>0</v>
      </c>
      <c r="HPM107" s="34">
        <f t="shared" ref="HPM107" si="1525">SUM(HPM108:HPM109)</f>
        <v>0</v>
      </c>
      <c r="HPN107" s="34">
        <f t="shared" ref="HPN107" si="1526">SUM(HPN108:HPN109)</f>
        <v>0</v>
      </c>
      <c r="HPO107" s="34">
        <f t="shared" ref="HPO107" si="1527">SUM(HPO108:HPO109)</f>
        <v>0</v>
      </c>
      <c r="HPP107" s="34"/>
      <c r="HPQ107" s="83" t="s">
        <v>88</v>
      </c>
      <c r="HPR107" s="84" t="s">
        <v>89</v>
      </c>
      <c r="HPS107" s="85"/>
      <c r="HPT107" s="86"/>
      <c r="HPU107" s="86"/>
      <c r="HPV107" s="87"/>
      <c r="HPW107" s="35"/>
      <c r="HPX107" s="36"/>
      <c r="HPY107" s="32"/>
      <c r="HPZ107" s="33"/>
      <c r="HQA107" s="33"/>
      <c r="HQB107" s="34">
        <f t="shared" ref="HQB107" si="1528">SUM(HQB108:HQB109)</f>
        <v>0</v>
      </c>
      <c r="HQC107" s="34">
        <f t="shared" ref="HQC107" si="1529">SUM(HQC108:HQC109)</f>
        <v>0</v>
      </c>
      <c r="HQD107" s="34">
        <f t="shared" ref="HQD107" si="1530">SUM(HQD108:HQD109)</f>
        <v>0</v>
      </c>
      <c r="HQE107" s="34">
        <f t="shared" ref="HQE107" si="1531">SUM(HQE108:HQE109)</f>
        <v>0</v>
      </c>
      <c r="HQF107" s="34"/>
      <c r="HQG107" s="83" t="s">
        <v>88</v>
      </c>
      <c r="HQH107" s="84" t="s">
        <v>89</v>
      </c>
      <c r="HQI107" s="85"/>
      <c r="HQJ107" s="86"/>
      <c r="HQK107" s="86"/>
      <c r="HQL107" s="87"/>
      <c r="HQM107" s="35"/>
      <c r="HQN107" s="36"/>
      <c r="HQO107" s="32"/>
      <c r="HQP107" s="33"/>
      <c r="HQQ107" s="33"/>
      <c r="HQR107" s="34">
        <f t="shared" ref="HQR107" si="1532">SUM(HQR108:HQR109)</f>
        <v>0</v>
      </c>
      <c r="HQS107" s="34">
        <f t="shared" ref="HQS107" si="1533">SUM(HQS108:HQS109)</f>
        <v>0</v>
      </c>
      <c r="HQT107" s="34">
        <f t="shared" ref="HQT107" si="1534">SUM(HQT108:HQT109)</f>
        <v>0</v>
      </c>
      <c r="HQU107" s="34">
        <f t="shared" ref="HQU107" si="1535">SUM(HQU108:HQU109)</f>
        <v>0</v>
      </c>
      <c r="HQV107" s="34"/>
      <c r="HQW107" s="83" t="s">
        <v>88</v>
      </c>
      <c r="HQX107" s="84" t="s">
        <v>89</v>
      </c>
      <c r="HQY107" s="85"/>
      <c r="HQZ107" s="86"/>
      <c r="HRA107" s="86"/>
      <c r="HRB107" s="87"/>
      <c r="HRC107" s="35"/>
      <c r="HRD107" s="36"/>
      <c r="HRE107" s="32"/>
      <c r="HRF107" s="33"/>
      <c r="HRG107" s="33"/>
      <c r="HRH107" s="34">
        <f t="shared" ref="HRH107" si="1536">SUM(HRH108:HRH109)</f>
        <v>0</v>
      </c>
      <c r="HRI107" s="34">
        <f t="shared" ref="HRI107" si="1537">SUM(HRI108:HRI109)</f>
        <v>0</v>
      </c>
      <c r="HRJ107" s="34">
        <f t="shared" ref="HRJ107" si="1538">SUM(HRJ108:HRJ109)</f>
        <v>0</v>
      </c>
      <c r="HRK107" s="34">
        <f t="shared" ref="HRK107" si="1539">SUM(HRK108:HRK109)</f>
        <v>0</v>
      </c>
      <c r="HRL107" s="34"/>
      <c r="HRM107" s="83" t="s">
        <v>88</v>
      </c>
      <c r="HRN107" s="84" t="s">
        <v>89</v>
      </c>
      <c r="HRO107" s="85"/>
      <c r="HRP107" s="86"/>
      <c r="HRQ107" s="86"/>
      <c r="HRR107" s="87"/>
      <c r="HRS107" s="35"/>
      <c r="HRT107" s="36"/>
      <c r="HRU107" s="32"/>
      <c r="HRV107" s="33"/>
      <c r="HRW107" s="33"/>
      <c r="HRX107" s="34">
        <f t="shared" ref="HRX107" si="1540">SUM(HRX108:HRX109)</f>
        <v>0</v>
      </c>
      <c r="HRY107" s="34">
        <f t="shared" ref="HRY107" si="1541">SUM(HRY108:HRY109)</f>
        <v>0</v>
      </c>
      <c r="HRZ107" s="34">
        <f t="shared" ref="HRZ107" si="1542">SUM(HRZ108:HRZ109)</f>
        <v>0</v>
      </c>
      <c r="HSA107" s="34">
        <f t="shared" ref="HSA107" si="1543">SUM(HSA108:HSA109)</f>
        <v>0</v>
      </c>
      <c r="HSB107" s="34"/>
      <c r="HSC107" s="83" t="s">
        <v>88</v>
      </c>
      <c r="HSD107" s="84" t="s">
        <v>89</v>
      </c>
      <c r="HSE107" s="85"/>
      <c r="HSF107" s="86"/>
      <c r="HSG107" s="86"/>
      <c r="HSH107" s="87"/>
      <c r="HSI107" s="35"/>
      <c r="HSJ107" s="36"/>
      <c r="HSK107" s="32"/>
      <c r="HSL107" s="33"/>
      <c r="HSM107" s="33"/>
      <c r="HSN107" s="34">
        <f t="shared" ref="HSN107" si="1544">SUM(HSN108:HSN109)</f>
        <v>0</v>
      </c>
      <c r="HSO107" s="34">
        <f t="shared" ref="HSO107" si="1545">SUM(HSO108:HSO109)</f>
        <v>0</v>
      </c>
      <c r="HSP107" s="34">
        <f t="shared" ref="HSP107" si="1546">SUM(HSP108:HSP109)</f>
        <v>0</v>
      </c>
      <c r="HSQ107" s="34">
        <f t="shared" ref="HSQ107" si="1547">SUM(HSQ108:HSQ109)</f>
        <v>0</v>
      </c>
      <c r="HSR107" s="34"/>
      <c r="HSS107" s="83" t="s">
        <v>88</v>
      </c>
      <c r="HST107" s="84" t="s">
        <v>89</v>
      </c>
      <c r="HSU107" s="85"/>
      <c r="HSV107" s="86"/>
      <c r="HSW107" s="86"/>
      <c r="HSX107" s="87"/>
      <c r="HSY107" s="35"/>
      <c r="HSZ107" s="36"/>
      <c r="HTA107" s="32"/>
      <c r="HTB107" s="33"/>
      <c r="HTC107" s="33"/>
      <c r="HTD107" s="34">
        <f t="shared" ref="HTD107" si="1548">SUM(HTD108:HTD109)</f>
        <v>0</v>
      </c>
      <c r="HTE107" s="34">
        <f t="shared" ref="HTE107" si="1549">SUM(HTE108:HTE109)</f>
        <v>0</v>
      </c>
      <c r="HTF107" s="34">
        <f t="shared" ref="HTF107" si="1550">SUM(HTF108:HTF109)</f>
        <v>0</v>
      </c>
      <c r="HTG107" s="34">
        <f t="shared" ref="HTG107" si="1551">SUM(HTG108:HTG109)</f>
        <v>0</v>
      </c>
      <c r="HTH107" s="34"/>
      <c r="HTI107" s="83" t="s">
        <v>88</v>
      </c>
      <c r="HTJ107" s="84" t="s">
        <v>89</v>
      </c>
      <c r="HTK107" s="85"/>
      <c r="HTL107" s="86"/>
      <c r="HTM107" s="86"/>
      <c r="HTN107" s="87"/>
      <c r="HTO107" s="35"/>
      <c r="HTP107" s="36"/>
      <c r="HTQ107" s="32"/>
      <c r="HTR107" s="33"/>
      <c r="HTS107" s="33"/>
      <c r="HTT107" s="34">
        <f t="shared" ref="HTT107" si="1552">SUM(HTT108:HTT109)</f>
        <v>0</v>
      </c>
      <c r="HTU107" s="34">
        <f t="shared" ref="HTU107" si="1553">SUM(HTU108:HTU109)</f>
        <v>0</v>
      </c>
      <c r="HTV107" s="34">
        <f t="shared" ref="HTV107" si="1554">SUM(HTV108:HTV109)</f>
        <v>0</v>
      </c>
      <c r="HTW107" s="34">
        <f t="shared" ref="HTW107" si="1555">SUM(HTW108:HTW109)</f>
        <v>0</v>
      </c>
      <c r="HTX107" s="34"/>
      <c r="HTY107" s="83" t="s">
        <v>88</v>
      </c>
      <c r="HTZ107" s="84" t="s">
        <v>89</v>
      </c>
      <c r="HUA107" s="85"/>
      <c r="HUB107" s="86"/>
      <c r="HUC107" s="86"/>
      <c r="HUD107" s="87"/>
      <c r="HUE107" s="35"/>
      <c r="HUF107" s="36"/>
      <c r="HUG107" s="32"/>
      <c r="HUH107" s="33"/>
      <c r="HUI107" s="33"/>
      <c r="HUJ107" s="34">
        <f t="shared" ref="HUJ107" si="1556">SUM(HUJ108:HUJ109)</f>
        <v>0</v>
      </c>
      <c r="HUK107" s="34">
        <f t="shared" ref="HUK107" si="1557">SUM(HUK108:HUK109)</f>
        <v>0</v>
      </c>
      <c r="HUL107" s="34">
        <f t="shared" ref="HUL107" si="1558">SUM(HUL108:HUL109)</f>
        <v>0</v>
      </c>
      <c r="HUM107" s="34">
        <f t="shared" ref="HUM107" si="1559">SUM(HUM108:HUM109)</f>
        <v>0</v>
      </c>
      <c r="HUN107" s="34"/>
      <c r="HUO107" s="83" t="s">
        <v>88</v>
      </c>
      <c r="HUP107" s="84" t="s">
        <v>89</v>
      </c>
      <c r="HUQ107" s="85"/>
      <c r="HUR107" s="86"/>
      <c r="HUS107" s="86"/>
      <c r="HUT107" s="87"/>
      <c r="HUU107" s="35"/>
      <c r="HUV107" s="36"/>
      <c r="HUW107" s="32"/>
      <c r="HUX107" s="33"/>
      <c r="HUY107" s="33"/>
      <c r="HUZ107" s="34">
        <f t="shared" ref="HUZ107" si="1560">SUM(HUZ108:HUZ109)</f>
        <v>0</v>
      </c>
      <c r="HVA107" s="34">
        <f t="shared" ref="HVA107" si="1561">SUM(HVA108:HVA109)</f>
        <v>0</v>
      </c>
      <c r="HVB107" s="34">
        <f t="shared" ref="HVB107" si="1562">SUM(HVB108:HVB109)</f>
        <v>0</v>
      </c>
      <c r="HVC107" s="34">
        <f t="shared" ref="HVC107" si="1563">SUM(HVC108:HVC109)</f>
        <v>0</v>
      </c>
      <c r="HVD107" s="34"/>
      <c r="HVE107" s="83" t="s">
        <v>88</v>
      </c>
      <c r="HVF107" s="84" t="s">
        <v>89</v>
      </c>
      <c r="HVG107" s="85"/>
      <c r="HVH107" s="86"/>
      <c r="HVI107" s="86"/>
      <c r="HVJ107" s="87"/>
      <c r="HVK107" s="35"/>
      <c r="HVL107" s="36"/>
      <c r="HVM107" s="32"/>
      <c r="HVN107" s="33"/>
      <c r="HVO107" s="33"/>
      <c r="HVP107" s="34">
        <f t="shared" ref="HVP107" si="1564">SUM(HVP108:HVP109)</f>
        <v>0</v>
      </c>
      <c r="HVQ107" s="34">
        <f t="shared" ref="HVQ107" si="1565">SUM(HVQ108:HVQ109)</f>
        <v>0</v>
      </c>
      <c r="HVR107" s="34">
        <f t="shared" ref="HVR107" si="1566">SUM(HVR108:HVR109)</f>
        <v>0</v>
      </c>
      <c r="HVS107" s="34">
        <f t="shared" ref="HVS107" si="1567">SUM(HVS108:HVS109)</f>
        <v>0</v>
      </c>
      <c r="HVT107" s="34"/>
      <c r="HVU107" s="83" t="s">
        <v>88</v>
      </c>
      <c r="HVV107" s="84" t="s">
        <v>89</v>
      </c>
      <c r="HVW107" s="85"/>
      <c r="HVX107" s="86"/>
      <c r="HVY107" s="86"/>
      <c r="HVZ107" s="87"/>
      <c r="HWA107" s="35"/>
      <c r="HWB107" s="36"/>
      <c r="HWC107" s="32"/>
      <c r="HWD107" s="33"/>
      <c r="HWE107" s="33"/>
      <c r="HWF107" s="34">
        <f t="shared" ref="HWF107" si="1568">SUM(HWF108:HWF109)</f>
        <v>0</v>
      </c>
      <c r="HWG107" s="34">
        <f t="shared" ref="HWG107" si="1569">SUM(HWG108:HWG109)</f>
        <v>0</v>
      </c>
      <c r="HWH107" s="34">
        <f t="shared" ref="HWH107" si="1570">SUM(HWH108:HWH109)</f>
        <v>0</v>
      </c>
      <c r="HWI107" s="34">
        <f t="shared" ref="HWI107" si="1571">SUM(HWI108:HWI109)</f>
        <v>0</v>
      </c>
      <c r="HWJ107" s="34"/>
      <c r="HWK107" s="83" t="s">
        <v>88</v>
      </c>
      <c r="HWL107" s="84" t="s">
        <v>89</v>
      </c>
      <c r="HWM107" s="85"/>
      <c r="HWN107" s="86"/>
      <c r="HWO107" s="86"/>
      <c r="HWP107" s="87"/>
      <c r="HWQ107" s="35"/>
      <c r="HWR107" s="36"/>
      <c r="HWS107" s="32"/>
      <c r="HWT107" s="33"/>
      <c r="HWU107" s="33"/>
      <c r="HWV107" s="34">
        <f t="shared" ref="HWV107" si="1572">SUM(HWV108:HWV109)</f>
        <v>0</v>
      </c>
      <c r="HWW107" s="34">
        <f t="shared" ref="HWW107" si="1573">SUM(HWW108:HWW109)</f>
        <v>0</v>
      </c>
      <c r="HWX107" s="34">
        <f t="shared" ref="HWX107" si="1574">SUM(HWX108:HWX109)</f>
        <v>0</v>
      </c>
      <c r="HWY107" s="34">
        <f t="shared" ref="HWY107" si="1575">SUM(HWY108:HWY109)</f>
        <v>0</v>
      </c>
      <c r="HWZ107" s="34"/>
      <c r="HXA107" s="83" t="s">
        <v>88</v>
      </c>
      <c r="HXB107" s="84" t="s">
        <v>89</v>
      </c>
      <c r="HXC107" s="85"/>
      <c r="HXD107" s="86"/>
      <c r="HXE107" s="86"/>
      <c r="HXF107" s="87"/>
      <c r="HXG107" s="35"/>
      <c r="HXH107" s="36"/>
      <c r="HXI107" s="32"/>
      <c r="HXJ107" s="33"/>
      <c r="HXK107" s="33"/>
      <c r="HXL107" s="34">
        <f t="shared" ref="HXL107" si="1576">SUM(HXL108:HXL109)</f>
        <v>0</v>
      </c>
      <c r="HXM107" s="34">
        <f t="shared" ref="HXM107" si="1577">SUM(HXM108:HXM109)</f>
        <v>0</v>
      </c>
      <c r="HXN107" s="34">
        <f t="shared" ref="HXN107" si="1578">SUM(HXN108:HXN109)</f>
        <v>0</v>
      </c>
      <c r="HXO107" s="34">
        <f t="shared" ref="HXO107" si="1579">SUM(HXO108:HXO109)</f>
        <v>0</v>
      </c>
      <c r="HXP107" s="34"/>
      <c r="HXQ107" s="83" t="s">
        <v>88</v>
      </c>
      <c r="HXR107" s="84" t="s">
        <v>89</v>
      </c>
      <c r="HXS107" s="85"/>
      <c r="HXT107" s="86"/>
      <c r="HXU107" s="86"/>
      <c r="HXV107" s="87"/>
      <c r="HXW107" s="35"/>
      <c r="HXX107" s="36"/>
      <c r="HXY107" s="32"/>
      <c r="HXZ107" s="33"/>
      <c r="HYA107" s="33"/>
      <c r="HYB107" s="34">
        <f t="shared" ref="HYB107" si="1580">SUM(HYB108:HYB109)</f>
        <v>0</v>
      </c>
      <c r="HYC107" s="34">
        <f t="shared" ref="HYC107" si="1581">SUM(HYC108:HYC109)</f>
        <v>0</v>
      </c>
      <c r="HYD107" s="34">
        <f t="shared" ref="HYD107" si="1582">SUM(HYD108:HYD109)</f>
        <v>0</v>
      </c>
      <c r="HYE107" s="34">
        <f t="shared" ref="HYE107" si="1583">SUM(HYE108:HYE109)</f>
        <v>0</v>
      </c>
      <c r="HYF107" s="34"/>
      <c r="HYG107" s="83" t="s">
        <v>88</v>
      </c>
      <c r="HYH107" s="84" t="s">
        <v>89</v>
      </c>
      <c r="HYI107" s="85"/>
      <c r="HYJ107" s="86"/>
      <c r="HYK107" s="86"/>
      <c r="HYL107" s="87"/>
      <c r="HYM107" s="35"/>
      <c r="HYN107" s="36"/>
      <c r="HYO107" s="32"/>
      <c r="HYP107" s="33"/>
      <c r="HYQ107" s="33"/>
      <c r="HYR107" s="34">
        <f t="shared" ref="HYR107" si="1584">SUM(HYR108:HYR109)</f>
        <v>0</v>
      </c>
      <c r="HYS107" s="34">
        <f t="shared" ref="HYS107" si="1585">SUM(HYS108:HYS109)</f>
        <v>0</v>
      </c>
      <c r="HYT107" s="34">
        <f t="shared" ref="HYT107" si="1586">SUM(HYT108:HYT109)</f>
        <v>0</v>
      </c>
      <c r="HYU107" s="34">
        <f t="shared" ref="HYU107" si="1587">SUM(HYU108:HYU109)</f>
        <v>0</v>
      </c>
      <c r="HYV107" s="34"/>
      <c r="HYW107" s="83" t="s">
        <v>88</v>
      </c>
      <c r="HYX107" s="84" t="s">
        <v>89</v>
      </c>
      <c r="HYY107" s="85"/>
      <c r="HYZ107" s="86"/>
      <c r="HZA107" s="86"/>
      <c r="HZB107" s="87"/>
      <c r="HZC107" s="35"/>
      <c r="HZD107" s="36"/>
      <c r="HZE107" s="32"/>
      <c r="HZF107" s="33"/>
      <c r="HZG107" s="33"/>
      <c r="HZH107" s="34">
        <f t="shared" ref="HZH107" si="1588">SUM(HZH108:HZH109)</f>
        <v>0</v>
      </c>
      <c r="HZI107" s="34">
        <f t="shared" ref="HZI107" si="1589">SUM(HZI108:HZI109)</f>
        <v>0</v>
      </c>
      <c r="HZJ107" s="34">
        <f t="shared" ref="HZJ107" si="1590">SUM(HZJ108:HZJ109)</f>
        <v>0</v>
      </c>
      <c r="HZK107" s="34">
        <f t="shared" ref="HZK107" si="1591">SUM(HZK108:HZK109)</f>
        <v>0</v>
      </c>
      <c r="HZL107" s="34"/>
      <c r="HZM107" s="83" t="s">
        <v>88</v>
      </c>
      <c r="HZN107" s="84" t="s">
        <v>89</v>
      </c>
      <c r="HZO107" s="85"/>
      <c r="HZP107" s="86"/>
      <c r="HZQ107" s="86"/>
      <c r="HZR107" s="87"/>
      <c r="HZS107" s="35"/>
      <c r="HZT107" s="36"/>
      <c r="HZU107" s="32"/>
      <c r="HZV107" s="33"/>
      <c r="HZW107" s="33"/>
      <c r="HZX107" s="34">
        <f t="shared" ref="HZX107" si="1592">SUM(HZX108:HZX109)</f>
        <v>0</v>
      </c>
      <c r="HZY107" s="34">
        <f t="shared" ref="HZY107" si="1593">SUM(HZY108:HZY109)</f>
        <v>0</v>
      </c>
      <c r="HZZ107" s="34">
        <f t="shared" ref="HZZ107" si="1594">SUM(HZZ108:HZZ109)</f>
        <v>0</v>
      </c>
      <c r="IAA107" s="34">
        <f t="shared" ref="IAA107" si="1595">SUM(IAA108:IAA109)</f>
        <v>0</v>
      </c>
      <c r="IAB107" s="34"/>
      <c r="IAC107" s="83" t="s">
        <v>88</v>
      </c>
      <c r="IAD107" s="84" t="s">
        <v>89</v>
      </c>
      <c r="IAE107" s="85"/>
      <c r="IAF107" s="86"/>
      <c r="IAG107" s="86"/>
      <c r="IAH107" s="87"/>
      <c r="IAI107" s="35"/>
      <c r="IAJ107" s="36"/>
      <c r="IAK107" s="32"/>
      <c r="IAL107" s="33"/>
      <c r="IAM107" s="33"/>
      <c r="IAN107" s="34">
        <f t="shared" ref="IAN107" si="1596">SUM(IAN108:IAN109)</f>
        <v>0</v>
      </c>
      <c r="IAO107" s="34">
        <f t="shared" ref="IAO107" si="1597">SUM(IAO108:IAO109)</f>
        <v>0</v>
      </c>
      <c r="IAP107" s="34">
        <f t="shared" ref="IAP107" si="1598">SUM(IAP108:IAP109)</f>
        <v>0</v>
      </c>
      <c r="IAQ107" s="34">
        <f t="shared" ref="IAQ107" si="1599">SUM(IAQ108:IAQ109)</f>
        <v>0</v>
      </c>
      <c r="IAR107" s="34"/>
      <c r="IAS107" s="83" t="s">
        <v>88</v>
      </c>
      <c r="IAT107" s="84" t="s">
        <v>89</v>
      </c>
      <c r="IAU107" s="85"/>
      <c r="IAV107" s="86"/>
      <c r="IAW107" s="86"/>
      <c r="IAX107" s="87"/>
      <c r="IAY107" s="35"/>
      <c r="IAZ107" s="36"/>
      <c r="IBA107" s="32"/>
      <c r="IBB107" s="33"/>
      <c r="IBC107" s="33"/>
      <c r="IBD107" s="34">
        <f t="shared" ref="IBD107" si="1600">SUM(IBD108:IBD109)</f>
        <v>0</v>
      </c>
      <c r="IBE107" s="34">
        <f t="shared" ref="IBE107" si="1601">SUM(IBE108:IBE109)</f>
        <v>0</v>
      </c>
      <c r="IBF107" s="34">
        <f t="shared" ref="IBF107" si="1602">SUM(IBF108:IBF109)</f>
        <v>0</v>
      </c>
      <c r="IBG107" s="34">
        <f t="shared" ref="IBG107" si="1603">SUM(IBG108:IBG109)</f>
        <v>0</v>
      </c>
      <c r="IBH107" s="34"/>
      <c r="IBI107" s="83" t="s">
        <v>88</v>
      </c>
      <c r="IBJ107" s="84" t="s">
        <v>89</v>
      </c>
      <c r="IBK107" s="85"/>
      <c r="IBL107" s="86"/>
      <c r="IBM107" s="86"/>
      <c r="IBN107" s="87"/>
      <c r="IBO107" s="35"/>
      <c r="IBP107" s="36"/>
      <c r="IBQ107" s="32"/>
      <c r="IBR107" s="33"/>
      <c r="IBS107" s="33"/>
      <c r="IBT107" s="34">
        <f t="shared" ref="IBT107" si="1604">SUM(IBT108:IBT109)</f>
        <v>0</v>
      </c>
      <c r="IBU107" s="34">
        <f t="shared" ref="IBU107" si="1605">SUM(IBU108:IBU109)</f>
        <v>0</v>
      </c>
      <c r="IBV107" s="34">
        <f t="shared" ref="IBV107" si="1606">SUM(IBV108:IBV109)</f>
        <v>0</v>
      </c>
      <c r="IBW107" s="34">
        <f t="shared" ref="IBW107" si="1607">SUM(IBW108:IBW109)</f>
        <v>0</v>
      </c>
      <c r="IBX107" s="34"/>
      <c r="IBY107" s="83" t="s">
        <v>88</v>
      </c>
      <c r="IBZ107" s="84" t="s">
        <v>89</v>
      </c>
      <c r="ICA107" s="85"/>
      <c r="ICB107" s="86"/>
      <c r="ICC107" s="86"/>
      <c r="ICD107" s="87"/>
      <c r="ICE107" s="35"/>
      <c r="ICF107" s="36"/>
      <c r="ICG107" s="32"/>
      <c r="ICH107" s="33"/>
      <c r="ICI107" s="33"/>
      <c r="ICJ107" s="34">
        <f t="shared" ref="ICJ107" si="1608">SUM(ICJ108:ICJ109)</f>
        <v>0</v>
      </c>
      <c r="ICK107" s="34">
        <f t="shared" ref="ICK107" si="1609">SUM(ICK108:ICK109)</f>
        <v>0</v>
      </c>
      <c r="ICL107" s="34">
        <f t="shared" ref="ICL107" si="1610">SUM(ICL108:ICL109)</f>
        <v>0</v>
      </c>
      <c r="ICM107" s="34">
        <f t="shared" ref="ICM107" si="1611">SUM(ICM108:ICM109)</f>
        <v>0</v>
      </c>
      <c r="ICN107" s="34"/>
      <c r="ICO107" s="83" t="s">
        <v>88</v>
      </c>
      <c r="ICP107" s="84" t="s">
        <v>89</v>
      </c>
      <c r="ICQ107" s="85"/>
      <c r="ICR107" s="86"/>
      <c r="ICS107" s="86"/>
      <c r="ICT107" s="87"/>
      <c r="ICU107" s="35"/>
      <c r="ICV107" s="36"/>
      <c r="ICW107" s="32"/>
      <c r="ICX107" s="33"/>
      <c r="ICY107" s="33"/>
      <c r="ICZ107" s="34">
        <f t="shared" ref="ICZ107" si="1612">SUM(ICZ108:ICZ109)</f>
        <v>0</v>
      </c>
      <c r="IDA107" s="34">
        <f t="shared" ref="IDA107" si="1613">SUM(IDA108:IDA109)</f>
        <v>0</v>
      </c>
      <c r="IDB107" s="34">
        <f t="shared" ref="IDB107" si="1614">SUM(IDB108:IDB109)</f>
        <v>0</v>
      </c>
      <c r="IDC107" s="34">
        <f t="shared" ref="IDC107" si="1615">SUM(IDC108:IDC109)</f>
        <v>0</v>
      </c>
      <c r="IDD107" s="34"/>
      <c r="IDE107" s="83" t="s">
        <v>88</v>
      </c>
      <c r="IDF107" s="84" t="s">
        <v>89</v>
      </c>
      <c r="IDG107" s="85"/>
      <c r="IDH107" s="86"/>
      <c r="IDI107" s="86"/>
      <c r="IDJ107" s="87"/>
      <c r="IDK107" s="35"/>
      <c r="IDL107" s="36"/>
      <c r="IDM107" s="32"/>
      <c r="IDN107" s="33"/>
      <c r="IDO107" s="33"/>
      <c r="IDP107" s="34">
        <f t="shared" ref="IDP107" si="1616">SUM(IDP108:IDP109)</f>
        <v>0</v>
      </c>
      <c r="IDQ107" s="34">
        <f t="shared" ref="IDQ107" si="1617">SUM(IDQ108:IDQ109)</f>
        <v>0</v>
      </c>
      <c r="IDR107" s="34">
        <f t="shared" ref="IDR107" si="1618">SUM(IDR108:IDR109)</f>
        <v>0</v>
      </c>
      <c r="IDS107" s="34">
        <f t="shared" ref="IDS107" si="1619">SUM(IDS108:IDS109)</f>
        <v>0</v>
      </c>
      <c r="IDT107" s="34"/>
      <c r="IDU107" s="83" t="s">
        <v>88</v>
      </c>
      <c r="IDV107" s="84" t="s">
        <v>89</v>
      </c>
      <c r="IDW107" s="85"/>
      <c r="IDX107" s="86"/>
      <c r="IDY107" s="86"/>
      <c r="IDZ107" s="87"/>
      <c r="IEA107" s="35"/>
      <c r="IEB107" s="36"/>
      <c r="IEC107" s="32"/>
      <c r="IED107" s="33"/>
      <c r="IEE107" s="33"/>
      <c r="IEF107" s="34">
        <f t="shared" ref="IEF107" si="1620">SUM(IEF108:IEF109)</f>
        <v>0</v>
      </c>
      <c r="IEG107" s="34">
        <f t="shared" ref="IEG107" si="1621">SUM(IEG108:IEG109)</f>
        <v>0</v>
      </c>
      <c r="IEH107" s="34">
        <f t="shared" ref="IEH107" si="1622">SUM(IEH108:IEH109)</f>
        <v>0</v>
      </c>
      <c r="IEI107" s="34">
        <f t="shared" ref="IEI107" si="1623">SUM(IEI108:IEI109)</f>
        <v>0</v>
      </c>
      <c r="IEJ107" s="34"/>
      <c r="IEK107" s="83" t="s">
        <v>88</v>
      </c>
      <c r="IEL107" s="84" t="s">
        <v>89</v>
      </c>
      <c r="IEM107" s="85"/>
      <c r="IEN107" s="86"/>
      <c r="IEO107" s="86"/>
      <c r="IEP107" s="87"/>
      <c r="IEQ107" s="35"/>
      <c r="IER107" s="36"/>
      <c r="IES107" s="32"/>
      <c r="IET107" s="33"/>
      <c r="IEU107" s="33"/>
      <c r="IEV107" s="34">
        <f t="shared" ref="IEV107" si="1624">SUM(IEV108:IEV109)</f>
        <v>0</v>
      </c>
      <c r="IEW107" s="34">
        <f t="shared" ref="IEW107" si="1625">SUM(IEW108:IEW109)</f>
        <v>0</v>
      </c>
      <c r="IEX107" s="34">
        <f t="shared" ref="IEX107" si="1626">SUM(IEX108:IEX109)</f>
        <v>0</v>
      </c>
      <c r="IEY107" s="34">
        <f t="shared" ref="IEY107" si="1627">SUM(IEY108:IEY109)</f>
        <v>0</v>
      </c>
      <c r="IEZ107" s="34"/>
      <c r="IFA107" s="83" t="s">
        <v>88</v>
      </c>
      <c r="IFB107" s="84" t="s">
        <v>89</v>
      </c>
      <c r="IFC107" s="85"/>
      <c r="IFD107" s="86"/>
      <c r="IFE107" s="86"/>
      <c r="IFF107" s="87"/>
      <c r="IFG107" s="35"/>
      <c r="IFH107" s="36"/>
      <c r="IFI107" s="32"/>
      <c r="IFJ107" s="33"/>
      <c r="IFK107" s="33"/>
      <c r="IFL107" s="34">
        <f t="shared" ref="IFL107" si="1628">SUM(IFL108:IFL109)</f>
        <v>0</v>
      </c>
      <c r="IFM107" s="34">
        <f t="shared" ref="IFM107" si="1629">SUM(IFM108:IFM109)</f>
        <v>0</v>
      </c>
      <c r="IFN107" s="34">
        <f t="shared" ref="IFN107" si="1630">SUM(IFN108:IFN109)</f>
        <v>0</v>
      </c>
      <c r="IFO107" s="34">
        <f t="shared" ref="IFO107" si="1631">SUM(IFO108:IFO109)</f>
        <v>0</v>
      </c>
      <c r="IFP107" s="34"/>
      <c r="IFQ107" s="83" t="s">
        <v>88</v>
      </c>
      <c r="IFR107" s="84" t="s">
        <v>89</v>
      </c>
      <c r="IFS107" s="85"/>
      <c r="IFT107" s="86"/>
      <c r="IFU107" s="86"/>
      <c r="IFV107" s="87"/>
      <c r="IFW107" s="35"/>
      <c r="IFX107" s="36"/>
      <c r="IFY107" s="32"/>
      <c r="IFZ107" s="33"/>
      <c r="IGA107" s="33"/>
      <c r="IGB107" s="34">
        <f t="shared" ref="IGB107" si="1632">SUM(IGB108:IGB109)</f>
        <v>0</v>
      </c>
      <c r="IGC107" s="34">
        <f t="shared" ref="IGC107" si="1633">SUM(IGC108:IGC109)</f>
        <v>0</v>
      </c>
      <c r="IGD107" s="34">
        <f t="shared" ref="IGD107" si="1634">SUM(IGD108:IGD109)</f>
        <v>0</v>
      </c>
      <c r="IGE107" s="34">
        <f t="shared" ref="IGE107" si="1635">SUM(IGE108:IGE109)</f>
        <v>0</v>
      </c>
      <c r="IGF107" s="34"/>
      <c r="IGG107" s="83" t="s">
        <v>88</v>
      </c>
      <c r="IGH107" s="84" t="s">
        <v>89</v>
      </c>
      <c r="IGI107" s="85"/>
      <c r="IGJ107" s="86"/>
      <c r="IGK107" s="86"/>
      <c r="IGL107" s="87"/>
      <c r="IGM107" s="35"/>
      <c r="IGN107" s="36"/>
      <c r="IGO107" s="32"/>
      <c r="IGP107" s="33"/>
      <c r="IGQ107" s="33"/>
      <c r="IGR107" s="34">
        <f t="shared" ref="IGR107" si="1636">SUM(IGR108:IGR109)</f>
        <v>0</v>
      </c>
      <c r="IGS107" s="34">
        <f t="shared" ref="IGS107" si="1637">SUM(IGS108:IGS109)</f>
        <v>0</v>
      </c>
      <c r="IGT107" s="34">
        <f t="shared" ref="IGT107" si="1638">SUM(IGT108:IGT109)</f>
        <v>0</v>
      </c>
      <c r="IGU107" s="34">
        <f t="shared" ref="IGU107" si="1639">SUM(IGU108:IGU109)</f>
        <v>0</v>
      </c>
      <c r="IGV107" s="34"/>
      <c r="IGW107" s="83" t="s">
        <v>88</v>
      </c>
      <c r="IGX107" s="84" t="s">
        <v>89</v>
      </c>
      <c r="IGY107" s="85"/>
      <c r="IGZ107" s="86"/>
      <c r="IHA107" s="86"/>
      <c r="IHB107" s="87"/>
      <c r="IHC107" s="35"/>
      <c r="IHD107" s="36"/>
      <c r="IHE107" s="32"/>
      <c r="IHF107" s="33"/>
      <c r="IHG107" s="33"/>
      <c r="IHH107" s="34">
        <f t="shared" ref="IHH107" si="1640">SUM(IHH108:IHH109)</f>
        <v>0</v>
      </c>
      <c r="IHI107" s="34">
        <f t="shared" ref="IHI107" si="1641">SUM(IHI108:IHI109)</f>
        <v>0</v>
      </c>
      <c r="IHJ107" s="34">
        <f t="shared" ref="IHJ107" si="1642">SUM(IHJ108:IHJ109)</f>
        <v>0</v>
      </c>
      <c r="IHK107" s="34">
        <f t="shared" ref="IHK107" si="1643">SUM(IHK108:IHK109)</f>
        <v>0</v>
      </c>
      <c r="IHL107" s="34"/>
      <c r="IHM107" s="83" t="s">
        <v>88</v>
      </c>
      <c r="IHN107" s="84" t="s">
        <v>89</v>
      </c>
      <c r="IHO107" s="85"/>
      <c r="IHP107" s="86"/>
      <c r="IHQ107" s="86"/>
      <c r="IHR107" s="87"/>
      <c r="IHS107" s="35"/>
      <c r="IHT107" s="36"/>
      <c r="IHU107" s="32"/>
      <c r="IHV107" s="33"/>
      <c r="IHW107" s="33"/>
      <c r="IHX107" s="34">
        <f t="shared" ref="IHX107" si="1644">SUM(IHX108:IHX109)</f>
        <v>0</v>
      </c>
      <c r="IHY107" s="34">
        <f t="shared" ref="IHY107" si="1645">SUM(IHY108:IHY109)</f>
        <v>0</v>
      </c>
      <c r="IHZ107" s="34">
        <f t="shared" ref="IHZ107" si="1646">SUM(IHZ108:IHZ109)</f>
        <v>0</v>
      </c>
      <c r="IIA107" s="34">
        <f t="shared" ref="IIA107" si="1647">SUM(IIA108:IIA109)</f>
        <v>0</v>
      </c>
      <c r="IIB107" s="34"/>
      <c r="IIC107" s="83" t="s">
        <v>88</v>
      </c>
      <c r="IID107" s="84" t="s">
        <v>89</v>
      </c>
      <c r="IIE107" s="85"/>
      <c r="IIF107" s="86"/>
      <c r="IIG107" s="86"/>
      <c r="IIH107" s="87"/>
      <c r="III107" s="35"/>
      <c r="IIJ107" s="36"/>
      <c r="IIK107" s="32"/>
      <c r="IIL107" s="33"/>
      <c r="IIM107" s="33"/>
      <c r="IIN107" s="34">
        <f t="shared" ref="IIN107" si="1648">SUM(IIN108:IIN109)</f>
        <v>0</v>
      </c>
      <c r="IIO107" s="34">
        <f t="shared" ref="IIO107" si="1649">SUM(IIO108:IIO109)</f>
        <v>0</v>
      </c>
      <c r="IIP107" s="34">
        <f t="shared" ref="IIP107" si="1650">SUM(IIP108:IIP109)</f>
        <v>0</v>
      </c>
      <c r="IIQ107" s="34">
        <f t="shared" ref="IIQ107" si="1651">SUM(IIQ108:IIQ109)</f>
        <v>0</v>
      </c>
      <c r="IIR107" s="34"/>
      <c r="IIS107" s="83" t="s">
        <v>88</v>
      </c>
      <c r="IIT107" s="84" t="s">
        <v>89</v>
      </c>
      <c r="IIU107" s="85"/>
      <c r="IIV107" s="86"/>
      <c r="IIW107" s="86"/>
      <c r="IIX107" s="87"/>
      <c r="IIY107" s="35"/>
      <c r="IIZ107" s="36"/>
      <c r="IJA107" s="32"/>
      <c r="IJB107" s="33"/>
      <c r="IJC107" s="33"/>
      <c r="IJD107" s="34">
        <f t="shared" ref="IJD107" si="1652">SUM(IJD108:IJD109)</f>
        <v>0</v>
      </c>
      <c r="IJE107" s="34">
        <f t="shared" ref="IJE107" si="1653">SUM(IJE108:IJE109)</f>
        <v>0</v>
      </c>
      <c r="IJF107" s="34">
        <f t="shared" ref="IJF107" si="1654">SUM(IJF108:IJF109)</f>
        <v>0</v>
      </c>
      <c r="IJG107" s="34">
        <f t="shared" ref="IJG107" si="1655">SUM(IJG108:IJG109)</f>
        <v>0</v>
      </c>
      <c r="IJH107" s="34"/>
      <c r="IJI107" s="83" t="s">
        <v>88</v>
      </c>
      <c r="IJJ107" s="84" t="s">
        <v>89</v>
      </c>
      <c r="IJK107" s="85"/>
      <c r="IJL107" s="86"/>
      <c r="IJM107" s="86"/>
      <c r="IJN107" s="87"/>
      <c r="IJO107" s="35"/>
      <c r="IJP107" s="36"/>
      <c r="IJQ107" s="32"/>
      <c r="IJR107" s="33"/>
      <c r="IJS107" s="33"/>
      <c r="IJT107" s="34">
        <f t="shared" ref="IJT107" si="1656">SUM(IJT108:IJT109)</f>
        <v>0</v>
      </c>
      <c r="IJU107" s="34">
        <f t="shared" ref="IJU107" si="1657">SUM(IJU108:IJU109)</f>
        <v>0</v>
      </c>
      <c r="IJV107" s="34">
        <f t="shared" ref="IJV107" si="1658">SUM(IJV108:IJV109)</f>
        <v>0</v>
      </c>
      <c r="IJW107" s="34">
        <f t="shared" ref="IJW107" si="1659">SUM(IJW108:IJW109)</f>
        <v>0</v>
      </c>
      <c r="IJX107" s="34"/>
      <c r="IJY107" s="83" t="s">
        <v>88</v>
      </c>
      <c r="IJZ107" s="84" t="s">
        <v>89</v>
      </c>
      <c r="IKA107" s="85"/>
      <c r="IKB107" s="86"/>
      <c r="IKC107" s="86"/>
      <c r="IKD107" s="87"/>
      <c r="IKE107" s="35"/>
      <c r="IKF107" s="36"/>
      <c r="IKG107" s="32"/>
      <c r="IKH107" s="33"/>
      <c r="IKI107" s="33"/>
      <c r="IKJ107" s="34">
        <f t="shared" ref="IKJ107" si="1660">SUM(IKJ108:IKJ109)</f>
        <v>0</v>
      </c>
      <c r="IKK107" s="34">
        <f t="shared" ref="IKK107" si="1661">SUM(IKK108:IKK109)</f>
        <v>0</v>
      </c>
      <c r="IKL107" s="34">
        <f t="shared" ref="IKL107" si="1662">SUM(IKL108:IKL109)</f>
        <v>0</v>
      </c>
      <c r="IKM107" s="34">
        <f t="shared" ref="IKM107" si="1663">SUM(IKM108:IKM109)</f>
        <v>0</v>
      </c>
      <c r="IKN107" s="34"/>
      <c r="IKO107" s="83" t="s">
        <v>88</v>
      </c>
      <c r="IKP107" s="84" t="s">
        <v>89</v>
      </c>
      <c r="IKQ107" s="85"/>
      <c r="IKR107" s="86"/>
      <c r="IKS107" s="86"/>
      <c r="IKT107" s="87"/>
      <c r="IKU107" s="35"/>
      <c r="IKV107" s="36"/>
      <c r="IKW107" s="32"/>
      <c r="IKX107" s="33"/>
      <c r="IKY107" s="33"/>
      <c r="IKZ107" s="34">
        <f t="shared" ref="IKZ107" si="1664">SUM(IKZ108:IKZ109)</f>
        <v>0</v>
      </c>
      <c r="ILA107" s="34">
        <f t="shared" ref="ILA107" si="1665">SUM(ILA108:ILA109)</f>
        <v>0</v>
      </c>
      <c r="ILB107" s="34">
        <f t="shared" ref="ILB107" si="1666">SUM(ILB108:ILB109)</f>
        <v>0</v>
      </c>
      <c r="ILC107" s="34">
        <f t="shared" ref="ILC107" si="1667">SUM(ILC108:ILC109)</f>
        <v>0</v>
      </c>
      <c r="ILD107" s="34"/>
      <c r="ILE107" s="83" t="s">
        <v>88</v>
      </c>
      <c r="ILF107" s="84" t="s">
        <v>89</v>
      </c>
      <c r="ILG107" s="85"/>
      <c r="ILH107" s="86"/>
      <c r="ILI107" s="86"/>
      <c r="ILJ107" s="87"/>
      <c r="ILK107" s="35"/>
      <c r="ILL107" s="36"/>
      <c r="ILM107" s="32"/>
      <c r="ILN107" s="33"/>
      <c r="ILO107" s="33"/>
      <c r="ILP107" s="34">
        <f t="shared" ref="ILP107" si="1668">SUM(ILP108:ILP109)</f>
        <v>0</v>
      </c>
      <c r="ILQ107" s="34">
        <f t="shared" ref="ILQ107" si="1669">SUM(ILQ108:ILQ109)</f>
        <v>0</v>
      </c>
      <c r="ILR107" s="34">
        <f t="shared" ref="ILR107" si="1670">SUM(ILR108:ILR109)</f>
        <v>0</v>
      </c>
      <c r="ILS107" s="34">
        <f t="shared" ref="ILS107" si="1671">SUM(ILS108:ILS109)</f>
        <v>0</v>
      </c>
      <c r="ILT107" s="34"/>
      <c r="ILU107" s="83" t="s">
        <v>88</v>
      </c>
      <c r="ILV107" s="84" t="s">
        <v>89</v>
      </c>
      <c r="ILW107" s="85"/>
      <c r="ILX107" s="86"/>
      <c r="ILY107" s="86"/>
      <c r="ILZ107" s="87"/>
      <c r="IMA107" s="35"/>
      <c r="IMB107" s="36"/>
      <c r="IMC107" s="32"/>
      <c r="IMD107" s="33"/>
      <c r="IME107" s="33"/>
      <c r="IMF107" s="34">
        <f t="shared" ref="IMF107" si="1672">SUM(IMF108:IMF109)</f>
        <v>0</v>
      </c>
      <c r="IMG107" s="34">
        <f t="shared" ref="IMG107" si="1673">SUM(IMG108:IMG109)</f>
        <v>0</v>
      </c>
      <c r="IMH107" s="34">
        <f t="shared" ref="IMH107" si="1674">SUM(IMH108:IMH109)</f>
        <v>0</v>
      </c>
      <c r="IMI107" s="34">
        <f t="shared" ref="IMI107" si="1675">SUM(IMI108:IMI109)</f>
        <v>0</v>
      </c>
      <c r="IMJ107" s="34"/>
      <c r="IMK107" s="83" t="s">
        <v>88</v>
      </c>
      <c r="IML107" s="84" t="s">
        <v>89</v>
      </c>
      <c r="IMM107" s="85"/>
      <c r="IMN107" s="86"/>
      <c r="IMO107" s="86"/>
      <c r="IMP107" s="87"/>
      <c r="IMQ107" s="35"/>
      <c r="IMR107" s="36"/>
      <c r="IMS107" s="32"/>
      <c r="IMT107" s="33"/>
      <c r="IMU107" s="33"/>
      <c r="IMV107" s="34">
        <f t="shared" ref="IMV107" si="1676">SUM(IMV108:IMV109)</f>
        <v>0</v>
      </c>
      <c r="IMW107" s="34">
        <f t="shared" ref="IMW107" si="1677">SUM(IMW108:IMW109)</f>
        <v>0</v>
      </c>
      <c r="IMX107" s="34">
        <f t="shared" ref="IMX107" si="1678">SUM(IMX108:IMX109)</f>
        <v>0</v>
      </c>
      <c r="IMY107" s="34">
        <f t="shared" ref="IMY107" si="1679">SUM(IMY108:IMY109)</f>
        <v>0</v>
      </c>
      <c r="IMZ107" s="34"/>
      <c r="INA107" s="83" t="s">
        <v>88</v>
      </c>
      <c r="INB107" s="84" t="s">
        <v>89</v>
      </c>
      <c r="INC107" s="85"/>
      <c r="IND107" s="86"/>
      <c r="INE107" s="86"/>
      <c r="INF107" s="87"/>
      <c r="ING107" s="35"/>
      <c r="INH107" s="36"/>
      <c r="INI107" s="32"/>
      <c r="INJ107" s="33"/>
      <c r="INK107" s="33"/>
      <c r="INL107" s="34">
        <f t="shared" ref="INL107" si="1680">SUM(INL108:INL109)</f>
        <v>0</v>
      </c>
      <c r="INM107" s="34">
        <f t="shared" ref="INM107" si="1681">SUM(INM108:INM109)</f>
        <v>0</v>
      </c>
      <c r="INN107" s="34">
        <f t="shared" ref="INN107" si="1682">SUM(INN108:INN109)</f>
        <v>0</v>
      </c>
      <c r="INO107" s="34">
        <f t="shared" ref="INO107" si="1683">SUM(INO108:INO109)</f>
        <v>0</v>
      </c>
      <c r="INP107" s="34"/>
      <c r="INQ107" s="83" t="s">
        <v>88</v>
      </c>
      <c r="INR107" s="84" t="s">
        <v>89</v>
      </c>
      <c r="INS107" s="85"/>
      <c r="INT107" s="86"/>
      <c r="INU107" s="86"/>
      <c r="INV107" s="87"/>
      <c r="INW107" s="35"/>
      <c r="INX107" s="36"/>
      <c r="INY107" s="32"/>
      <c r="INZ107" s="33"/>
      <c r="IOA107" s="33"/>
      <c r="IOB107" s="34">
        <f t="shared" ref="IOB107" si="1684">SUM(IOB108:IOB109)</f>
        <v>0</v>
      </c>
      <c r="IOC107" s="34">
        <f t="shared" ref="IOC107" si="1685">SUM(IOC108:IOC109)</f>
        <v>0</v>
      </c>
      <c r="IOD107" s="34">
        <f t="shared" ref="IOD107" si="1686">SUM(IOD108:IOD109)</f>
        <v>0</v>
      </c>
      <c r="IOE107" s="34">
        <f t="shared" ref="IOE107" si="1687">SUM(IOE108:IOE109)</f>
        <v>0</v>
      </c>
      <c r="IOF107" s="34"/>
      <c r="IOG107" s="83" t="s">
        <v>88</v>
      </c>
      <c r="IOH107" s="84" t="s">
        <v>89</v>
      </c>
      <c r="IOI107" s="85"/>
      <c r="IOJ107" s="86"/>
      <c r="IOK107" s="86"/>
      <c r="IOL107" s="87"/>
      <c r="IOM107" s="35"/>
      <c r="ION107" s="36"/>
      <c r="IOO107" s="32"/>
      <c r="IOP107" s="33"/>
      <c r="IOQ107" s="33"/>
      <c r="IOR107" s="34">
        <f t="shared" ref="IOR107" si="1688">SUM(IOR108:IOR109)</f>
        <v>0</v>
      </c>
      <c r="IOS107" s="34">
        <f t="shared" ref="IOS107" si="1689">SUM(IOS108:IOS109)</f>
        <v>0</v>
      </c>
      <c r="IOT107" s="34">
        <f t="shared" ref="IOT107" si="1690">SUM(IOT108:IOT109)</f>
        <v>0</v>
      </c>
      <c r="IOU107" s="34">
        <f t="shared" ref="IOU107" si="1691">SUM(IOU108:IOU109)</f>
        <v>0</v>
      </c>
      <c r="IOV107" s="34"/>
      <c r="IOW107" s="83" t="s">
        <v>88</v>
      </c>
      <c r="IOX107" s="84" t="s">
        <v>89</v>
      </c>
      <c r="IOY107" s="85"/>
      <c r="IOZ107" s="86"/>
      <c r="IPA107" s="86"/>
      <c r="IPB107" s="87"/>
      <c r="IPC107" s="35"/>
      <c r="IPD107" s="36"/>
      <c r="IPE107" s="32"/>
      <c r="IPF107" s="33"/>
      <c r="IPG107" s="33"/>
      <c r="IPH107" s="34">
        <f t="shared" ref="IPH107" si="1692">SUM(IPH108:IPH109)</f>
        <v>0</v>
      </c>
      <c r="IPI107" s="34">
        <f t="shared" ref="IPI107" si="1693">SUM(IPI108:IPI109)</f>
        <v>0</v>
      </c>
      <c r="IPJ107" s="34">
        <f t="shared" ref="IPJ107" si="1694">SUM(IPJ108:IPJ109)</f>
        <v>0</v>
      </c>
      <c r="IPK107" s="34">
        <f t="shared" ref="IPK107" si="1695">SUM(IPK108:IPK109)</f>
        <v>0</v>
      </c>
      <c r="IPL107" s="34"/>
      <c r="IPM107" s="83" t="s">
        <v>88</v>
      </c>
      <c r="IPN107" s="84" t="s">
        <v>89</v>
      </c>
      <c r="IPO107" s="85"/>
      <c r="IPP107" s="86"/>
      <c r="IPQ107" s="86"/>
      <c r="IPR107" s="87"/>
      <c r="IPS107" s="35"/>
      <c r="IPT107" s="36"/>
      <c r="IPU107" s="32"/>
      <c r="IPV107" s="33"/>
      <c r="IPW107" s="33"/>
      <c r="IPX107" s="34">
        <f t="shared" ref="IPX107" si="1696">SUM(IPX108:IPX109)</f>
        <v>0</v>
      </c>
      <c r="IPY107" s="34">
        <f t="shared" ref="IPY107" si="1697">SUM(IPY108:IPY109)</f>
        <v>0</v>
      </c>
      <c r="IPZ107" s="34">
        <f t="shared" ref="IPZ107" si="1698">SUM(IPZ108:IPZ109)</f>
        <v>0</v>
      </c>
      <c r="IQA107" s="34">
        <f t="shared" ref="IQA107" si="1699">SUM(IQA108:IQA109)</f>
        <v>0</v>
      </c>
      <c r="IQB107" s="34"/>
      <c r="IQC107" s="83" t="s">
        <v>88</v>
      </c>
      <c r="IQD107" s="84" t="s">
        <v>89</v>
      </c>
      <c r="IQE107" s="85"/>
      <c r="IQF107" s="86"/>
      <c r="IQG107" s="86"/>
      <c r="IQH107" s="87"/>
      <c r="IQI107" s="35"/>
      <c r="IQJ107" s="36"/>
      <c r="IQK107" s="32"/>
      <c r="IQL107" s="33"/>
      <c r="IQM107" s="33"/>
      <c r="IQN107" s="34">
        <f t="shared" ref="IQN107" si="1700">SUM(IQN108:IQN109)</f>
        <v>0</v>
      </c>
      <c r="IQO107" s="34">
        <f t="shared" ref="IQO107" si="1701">SUM(IQO108:IQO109)</f>
        <v>0</v>
      </c>
      <c r="IQP107" s="34">
        <f t="shared" ref="IQP107" si="1702">SUM(IQP108:IQP109)</f>
        <v>0</v>
      </c>
      <c r="IQQ107" s="34">
        <f t="shared" ref="IQQ107" si="1703">SUM(IQQ108:IQQ109)</f>
        <v>0</v>
      </c>
      <c r="IQR107" s="34"/>
      <c r="IQS107" s="83" t="s">
        <v>88</v>
      </c>
      <c r="IQT107" s="84" t="s">
        <v>89</v>
      </c>
      <c r="IQU107" s="85"/>
      <c r="IQV107" s="86"/>
      <c r="IQW107" s="86"/>
      <c r="IQX107" s="87"/>
      <c r="IQY107" s="35"/>
      <c r="IQZ107" s="36"/>
      <c r="IRA107" s="32"/>
      <c r="IRB107" s="33"/>
      <c r="IRC107" s="33"/>
      <c r="IRD107" s="34">
        <f t="shared" ref="IRD107" si="1704">SUM(IRD108:IRD109)</f>
        <v>0</v>
      </c>
      <c r="IRE107" s="34">
        <f t="shared" ref="IRE107" si="1705">SUM(IRE108:IRE109)</f>
        <v>0</v>
      </c>
      <c r="IRF107" s="34">
        <f t="shared" ref="IRF107" si="1706">SUM(IRF108:IRF109)</f>
        <v>0</v>
      </c>
      <c r="IRG107" s="34">
        <f t="shared" ref="IRG107" si="1707">SUM(IRG108:IRG109)</f>
        <v>0</v>
      </c>
      <c r="IRH107" s="34"/>
      <c r="IRI107" s="83" t="s">
        <v>88</v>
      </c>
      <c r="IRJ107" s="84" t="s">
        <v>89</v>
      </c>
      <c r="IRK107" s="85"/>
      <c r="IRL107" s="86"/>
      <c r="IRM107" s="86"/>
      <c r="IRN107" s="87"/>
      <c r="IRO107" s="35"/>
      <c r="IRP107" s="36"/>
      <c r="IRQ107" s="32"/>
      <c r="IRR107" s="33"/>
      <c r="IRS107" s="33"/>
      <c r="IRT107" s="34">
        <f t="shared" ref="IRT107" si="1708">SUM(IRT108:IRT109)</f>
        <v>0</v>
      </c>
      <c r="IRU107" s="34">
        <f t="shared" ref="IRU107" si="1709">SUM(IRU108:IRU109)</f>
        <v>0</v>
      </c>
      <c r="IRV107" s="34">
        <f t="shared" ref="IRV107" si="1710">SUM(IRV108:IRV109)</f>
        <v>0</v>
      </c>
      <c r="IRW107" s="34">
        <f t="shared" ref="IRW107" si="1711">SUM(IRW108:IRW109)</f>
        <v>0</v>
      </c>
      <c r="IRX107" s="34"/>
      <c r="IRY107" s="83" t="s">
        <v>88</v>
      </c>
      <c r="IRZ107" s="84" t="s">
        <v>89</v>
      </c>
      <c r="ISA107" s="85"/>
      <c r="ISB107" s="86"/>
      <c r="ISC107" s="86"/>
      <c r="ISD107" s="87"/>
      <c r="ISE107" s="35"/>
      <c r="ISF107" s="36"/>
      <c r="ISG107" s="32"/>
      <c r="ISH107" s="33"/>
      <c r="ISI107" s="33"/>
      <c r="ISJ107" s="34">
        <f t="shared" ref="ISJ107" si="1712">SUM(ISJ108:ISJ109)</f>
        <v>0</v>
      </c>
      <c r="ISK107" s="34">
        <f t="shared" ref="ISK107" si="1713">SUM(ISK108:ISK109)</f>
        <v>0</v>
      </c>
      <c r="ISL107" s="34">
        <f t="shared" ref="ISL107" si="1714">SUM(ISL108:ISL109)</f>
        <v>0</v>
      </c>
      <c r="ISM107" s="34">
        <f t="shared" ref="ISM107" si="1715">SUM(ISM108:ISM109)</f>
        <v>0</v>
      </c>
      <c r="ISN107" s="34"/>
      <c r="ISO107" s="83" t="s">
        <v>88</v>
      </c>
      <c r="ISP107" s="84" t="s">
        <v>89</v>
      </c>
      <c r="ISQ107" s="85"/>
      <c r="ISR107" s="86"/>
      <c r="ISS107" s="86"/>
      <c r="IST107" s="87"/>
      <c r="ISU107" s="35"/>
      <c r="ISV107" s="36"/>
      <c r="ISW107" s="32"/>
      <c r="ISX107" s="33"/>
      <c r="ISY107" s="33"/>
      <c r="ISZ107" s="34">
        <f t="shared" ref="ISZ107" si="1716">SUM(ISZ108:ISZ109)</f>
        <v>0</v>
      </c>
      <c r="ITA107" s="34">
        <f t="shared" ref="ITA107" si="1717">SUM(ITA108:ITA109)</f>
        <v>0</v>
      </c>
      <c r="ITB107" s="34">
        <f t="shared" ref="ITB107" si="1718">SUM(ITB108:ITB109)</f>
        <v>0</v>
      </c>
      <c r="ITC107" s="34">
        <f t="shared" ref="ITC107" si="1719">SUM(ITC108:ITC109)</f>
        <v>0</v>
      </c>
      <c r="ITD107" s="34"/>
      <c r="ITE107" s="83" t="s">
        <v>88</v>
      </c>
      <c r="ITF107" s="84" t="s">
        <v>89</v>
      </c>
      <c r="ITG107" s="85"/>
      <c r="ITH107" s="86"/>
      <c r="ITI107" s="86"/>
      <c r="ITJ107" s="87"/>
      <c r="ITK107" s="35"/>
      <c r="ITL107" s="36"/>
      <c r="ITM107" s="32"/>
      <c r="ITN107" s="33"/>
      <c r="ITO107" s="33"/>
      <c r="ITP107" s="34">
        <f t="shared" ref="ITP107" si="1720">SUM(ITP108:ITP109)</f>
        <v>0</v>
      </c>
      <c r="ITQ107" s="34">
        <f t="shared" ref="ITQ107" si="1721">SUM(ITQ108:ITQ109)</f>
        <v>0</v>
      </c>
      <c r="ITR107" s="34">
        <f t="shared" ref="ITR107" si="1722">SUM(ITR108:ITR109)</f>
        <v>0</v>
      </c>
      <c r="ITS107" s="34">
        <f t="shared" ref="ITS107" si="1723">SUM(ITS108:ITS109)</f>
        <v>0</v>
      </c>
      <c r="ITT107" s="34"/>
      <c r="ITU107" s="83" t="s">
        <v>88</v>
      </c>
      <c r="ITV107" s="84" t="s">
        <v>89</v>
      </c>
      <c r="ITW107" s="85"/>
      <c r="ITX107" s="86"/>
      <c r="ITY107" s="86"/>
      <c r="ITZ107" s="87"/>
      <c r="IUA107" s="35"/>
      <c r="IUB107" s="36"/>
      <c r="IUC107" s="32"/>
      <c r="IUD107" s="33"/>
      <c r="IUE107" s="33"/>
      <c r="IUF107" s="34">
        <f t="shared" ref="IUF107" si="1724">SUM(IUF108:IUF109)</f>
        <v>0</v>
      </c>
      <c r="IUG107" s="34">
        <f t="shared" ref="IUG107" si="1725">SUM(IUG108:IUG109)</f>
        <v>0</v>
      </c>
      <c r="IUH107" s="34">
        <f t="shared" ref="IUH107" si="1726">SUM(IUH108:IUH109)</f>
        <v>0</v>
      </c>
      <c r="IUI107" s="34">
        <f t="shared" ref="IUI107" si="1727">SUM(IUI108:IUI109)</f>
        <v>0</v>
      </c>
      <c r="IUJ107" s="34"/>
      <c r="IUK107" s="83" t="s">
        <v>88</v>
      </c>
      <c r="IUL107" s="84" t="s">
        <v>89</v>
      </c>
      <c r="IUM107" s="85"/>
      <c r="IUN107" s="86"/>
      <c r="IUO107" s="86"/>
      <c r="IUP107" s="87"/>
      <c r="IUQ107" s="35"/>
      <c r="IUR107" s="36"/>
      <c r="IUS107" s="32"/>
      <c r="IUT107" s="33"/>
      <c r="IUU107" s="33"/>
      <c r="IUV107" s="34">
        <f t="shared" ref="IUV107" si="1728">SUM(IUV108:IUV109)</f>
        <v>0</v>
      </c>
      <c r="IUW107" s="34">
        <f t="shared" ref="IUW107" si="1729">SUM(IUW108:IUW109)</f>
        <v>0</v>
      </c>
      <c r="IUX107" s="34">
        <f t="shared" ref="IUX107" si="1730">SUM(IUX108:IUX109)</f>
        <v>0</v>
      </c>
      <c r="IUY107" s="34">
        <f t="shared" ref="IUY107" si="1731">SUM(IUY108:IUY109)</f>
        <v>0</v>
      </c>
      <c r="IUZ107" s="34"/>
      <c r="IVA107" s="83" t="s">
        <v>88</v>
      </c>
      <c r="IVB107" s="84" t="s">
        <v>89</v>
      </c>
      <c r="IVC107" s="85"/>
      <c r="IVD107" s="86"/>
      <c r="IVE107" s="86"/>
      <c r="IVF107" s="87"/>
      <c r="IVG107" s="35"/>
      <c r="IVH107" s="36"/>
      <c r="IVI107" s="32"/>
      <c r="IVJ107" s="33"/>
      <c r="IVK107" s="33"/>
      <c r="IVL107" s="34">
        <f t="shared" ref="IVL107" si="1732">SUM(IVL108:IVL109)</f>
        <v>0</v>
      </c>
      <c r="IVM107" s="34">
        <f t="shared" ref="IVM107" si="1733">SUM(IVM108:IVM109)</f>
        <v>0</v>
      </c>
      <c r="IVN107" s="34">
        <f t="shared" ref="IVN107" si="1734">SUM(IVN108:IVN109)</f>
        <v>0</v>
      </c>
      <c r="IVO107" s="34">
        <f t="shared" ref="IVO107" si="1735">SUM(IVO108:IVO109)</f>
        <v>0</v>
      </c>
      <c r="IVP107" s="34"/>
      <c r="IVQ107" s="83" t="s">
        <v>88</v>
      </c>
      <c r="IVR107" s="84" t="s">
        <v>89</v>
      </c>
      <c r="IVS107" s="85"/>
      <c r="IVT107" s="86"/>
      <c r="IVU107" s="86"/>
      <c r="IVV107" s="87"/>
      <c r="IVW107" s="35"/>
      <c r="IVX107" s="36"/>
      <c r="IVY107" s="32"/>
      <c r="IVZ107" s="33"/>
      <c r="IWA107" s="33"/>
      <c r="IWB107" s="34">
        <f t="shared" ref="IWB107" si="1736">SUM(IWB108:IWB109)</f>
        <v>0</v>
      </c>
      <c r="IWC107" s="34">
        <f t="shared" ref="IWC107" si="1737">SUM(IWC108:IWC109)</f>
        <v>0</v>
      </c>
      <c r="IWD107" s="34">
        <f t="shared" ref="IWD107" si="1738">SUM(IWD108:IWD109)</f>
        <v>0</v>
      </c>
      <c r="IWE107" s="34">
        <f t="shared" ref="IWE107" si="1739">SUM(IWE108:IWE109)</f>
        <v>0</v>
      </c>
      <c r="IWF107" s="34"/>
      <c r="IWG107" s="83" t="s">
        <v>88</v>
      </c>
      <c r="IWH107" s="84" t="s">
        <v>89</v>
      </c>
      <c r="IWI107" s="85"/>
      <c r="IWJ107" s="86"/>
      <c r="IWK107" s="86"/>
      <c r="IWL107" s="87"/>
      <c r="IWM107" s="35"/>
      <c r="IWN107" s="36"/>
      <c r="IWO107" s="32"/>
      <c r="IWP107" s="33"/>
      <c r="IWQ107" s="33"/>
      <c r="IWR107" s="34">
        <f t="shared" ref="IWR107" si="1740">SUM(IWR108:IWR109)</f>
        <v>0</v>
      </c>
      <c r="IWS107" s="34">
        <f t="shared" ref="IWS107" si="1741">SUM(IWS108:IWS109)</f>
        <v>0</v>
      </c>
      <c r="IWT107" s="34">
        <f t="shared" ref="IWT107" si="1742">SUM(IWT108:IWT109)</f>
        <v>0</v>
      </c>
      <c r="IWU107" s="34">
        <f t="shared" ref="IWU107" si="1743">SUM(IWU108:IWU109)</f>
        <v>0</v>
      </c>
      <c r="IWV107" s="34"/>
      <c r="IWW107" s="83" t="s">
        <v>88</v>
      </c>
      <c r="IWX107" s="84" t="s">
        <v>89</v>
      </c>
      <c r="IWY107" s="85"/>
      <c r="IWZ107" s="86"/>
      <c r="IXA107" s="86"/>
      <c r="IXB107" s="87"/>
      <c r="IXC107" s="35"/>
      <c r="IXD107" s="36"/>
      <c r="IXE107" s="32"/>
      <c r="IXF107" s="33"/>
      <c r="IXG107" s="33"/>
      <c r="IXH107" s="34">
        <f t="shared" ref="IXH107" si="1744">SUM(IXH108:IXH109)</f>
        <v>0</v>
      </c>
      <c r="IXI107" s="34">
        <f t="shared" ref="IXI107" si="1745">SUM(IXI108:IXI109)</f>
        <v>0</v>
      </c>
      <c r="IXJ107" s="34">
        <f t="shared" ref="IXJ107" si="1746">SUM(IXJ108:IXJ109)</f>
        <v>0</v>
      </c>
      <c r="IXK107" s="34">
        <f t="shared" ref="IXK107" si="1747">SUM(IXK108:IXK109)</f>
        <v>0</v>
      </c>
      <c r="IXL107" s="34"/>
      <c r="IXM107" s="83" t="s">
        <v>88</v>
      </c>
      <c r="IXN107" s="84" t="s">
        <v>89</v>
      </c>
      <c r="IXO107" s="85"/>
      <c r="IXP107" s="86"/>
      <c r="IXQ107" s="86"/>
      <c r="IXR107" s="87"/>
      <c r="IXS107" s="35"/>
      <c r="IXT107" s="36"/>
      <c r="IXU107" s="32"/>
      <c r="IXV107" s="33"/>
      <c r="IXW107" s="33"/>
      <c r="IXX107" s="34">
        <f t="shared" ref="IXX107" si="1748">SUM(IXX108:IXX109)</f>
        <v>0</v>
      </c>
      <c r="IXY107" s="34">
        <f t="shared" ref="IXY107" si="1749">SUM(IXY108:IXY109)</f>
        <v>0</v>
      </c>
      <c r="IXZ107" s="34">
        <f t="shared" ref="IXZ107" si="1750">SUM(IXZ108:IXZ109)</f>
        <v>0</v>
      </c>
      <c r="IYA107" s="34">
        <f t="shared" ref="IYA107" si="1751">SUM(IYA108:IYA109)</f>
        <v>0</v>
      </c>
      <c r="IYB107" s="34"/>
      <c r="IYC107" s="83" t="s">
        <v>88</v>
      </c>
      <c r="IYD107" s="84" t="s">
        <v>89</v>
      </c>
      <c r="IYE107" s="85"/>
      <c r="IYF107" s="86"/>
      <c r="IYG107" s="86"/>
      <c r="IYH107" s="87"/>
      <c r="IYI107" s="35"/>
      <c r="IYJ107" s="36"/>
      <c r="IYK107" s="32"/>
      <c r="IYL107" s="33"/>
      <c r="IYM107" s="33"/>
      <c r="IYN107" s="34">
        <f t="shared" ref="IYN107" si="1752">SUM(IYN108:IYN109)</f>
        <v>0</v>
      </c>
      <c r="IYO107" s="34">
        <f t="shared" ref="IYO107" si="1753">SUM(IYO108:IYO109)</f>
        <v>0</v>
      </c>
      <c r="IYP107" s="34">
        <f t="shared" ref="IYP107" si="1754">SUM(IYP108:IYP109)</f>
        <v>0</v>
      </c>
      <c r="IYQ107" s="34">
        <f t="shared" ref="IYQ107" si="1755">SUM(IYQ108:IYQ109)</f>
        <v>0</v>
      </c>
      <c r="IYR107" s="34"/>
      <c r="IYS107" s="83" t="s">
        <v>88</v>
      </c>
      <c r="IYT107" s="84" t="s">
        <v>89</v>
      </c>
      <c r="IYU107" s="85"/>
      <c r="IYV107" s="86"/>
      <c r="IYW107" s="86"/>
      <c r="IYX107" s="87"/>
      <c r="IYY107" s="35"/>
      <c r="IYZ107" s="36"/>
      <c r="IZA107" s="32"/>
      <c r="IZB107" s="33"/>
      <c r="IZC107" s="33"/>
      <c r="IZD107" s="34">
        <f t="shared" ref="IZD107" si="1756">SUM(IZD108:IZD109)</f>
        <v>0</v>
      </c>
      <c r="IZE107" s="34">
        <f t="shared" ref="IZE107" si="1757">SUM(IZE108:IZE109)</f>
        <v>0</v>
      </c>
      <c r="IZF107" s="34">
        <f t="shared" ref="IZF107" si="1758">SUM(IZF108:IZF109)</f>
        <v>0</v>
      </c>
      <c r="IZG107" s="34">
        <f t="shared" ref="IZG107" si="1759">SUM(IZG108:IZG109)</f>
        <v>0</v>
      </c>
      <c r="IZH107" s="34"/>
      <c r="IZI107" s="83" t="s">
        <v>88</v>
      </c>
      <c r="IZJ107" s="84" t="s">
        <v>89</v>
      </c>
      <c r="IZK107" s="85"/>
      <c r="IZL107" s="86"/>
      <c r="IZM107" s="86"/>
      <c r="IZN107" s="87"/>
      <c r="IZO107" s="35"/>
      <c r="IZP107" s="36"/>
      <c r="IZQ107" s="32"/>
      <c r="IZR107" s="33"/>
      <c r="IZS107" s="33"/>
      <c r="IZT107" s="34">
        <f t="shared" ref="IZT107" si="1760">SUM(IZT108:IZT109)</f>
        <v>0</v>
      </c>
      <c r="IZU107" s="34">
        <f t="shared" ref="IZU107" si="1761">SUM(IZU108:IZU109)</f>
        <v>0</v>
      </c>
      <c r="IZV107" s="34">
        <f t="shared" ref="IZV107" si="1762">SUM(IZV108:IZV109)</f>
        <v>0</v>
      </c>
      <c r="IZW107" s="34">
        <f t="shared" ref="IZW107" si="1763">SUM(IZW108:IZW109)</f>
        <v>0</v>
      </c>
      <c r="IZX107" s="34"/>
      <c r="IZY107" s="83" t="s">
        <v>88</v>
      </c>
      <c r="IZZ107" s="84" t="s">
        <v>89</v>
      </c>
      <c r="JAA107" s="85"/>
      <c r="JAB107" s="86"/>
      <c r="JAC107" s="86"/>
      <c r="JAD107" s="87"/>
      <c r="JAE107" s="35"/>
      <c r="JAF107" s="36"/>
      <c r="JAG107" s="32"/>
      <c r="JAH107" s="33"/>
      <c r="JAI107" s="33"/>
      <c r="JAJ107" s="34">
        <f t="shared" ref="JAJ107" si="1764">SUM(JAJ108:JAJ109)</f>
        <v>0</v>
      </c>
      <c r="JAK107" s="34">
        <f t="shared" ref="JAK107" si="1765">SUM(JAK108:JAK109)</f>
        <v>0</v>
      </c>
      <c r="JAL107" s="34">
        <f t="shared" ref="JAL107" si="1766">SUM(JAL108:JAL109)</f>
        <v>0</v>
      </c>
      <c r="JAM107" s="34">
        <f t="shared" ref="JAM107" si="1767">SUM(JAM108:JAM109)</f>
        <v>0</v>
      </c>
      <c r="JAN107" s="34"/>
      <c r="JAO107" s="83" t="s">
        <v>88</v>
      </c>
      <c r="JAP107" s="84" t="s">
        <v>89</v>
      </c>
      <c r="JAQ107" s="85"/>
      <c r="JAR107" s="86"/>
      <c r="JAS107" s="86"/>
      <c r="JAT107" s="87"/>
      <c r="JAU107" s="35"/>
      <c r="JAV107" s="36"/>
      <c r="JAW107" s="32"/>
      <c r="JAX107" s="33"/>
      <c r="JAY107" s="33"/>
      <c r="JAZ107" s="34">
        <f t="shared" ref="JAZ107" si="1768">SUM(JAZ108:JAZ109)</f>
        <v>0</v>
      </c>
      <c r="JBA107" s="34">
        <f t="shared" ref="JBA107" si="1769">SUM(JBA108:JBA109)</f>
        <v>0</v>
      </c>
      <c r="JBB107" s="34">
        <f t="shared" ref="JBB107" si="1770">SUM(JBB108:JBB109)</f>
        <v>0</v>
      </c>
      <c r="JBC107" s="34">
        <f t="shared" ref="JBC107" si="1771">SUM(JBC108:JBC109)</f>
        <v>0</v>
      </c>
      <c r="JBD107" s="34"/>
      <c r="JBE107" s="83" t="s">
        <v>88</v>
      </c>
      <c r="JBF107" s="84" t="s">
        <v>89</v>
      </c>
      <c r="JBG107" s="85"/>
      <c r="JBH107" s="86"/>
      <c r="JBI107" s="86"/>
      <c r="JBJ107" s="87"/>
      <c r="JBK107" s="35"/>
      <c r="JBL107" s="36"/>
      <c r="JBM107" s="32"/>
      <c r="JBN107" s="33"/>
      <c r="JBO107" s="33"/>
      <c r="JBP107" s="34">
        <f t="shared" ref="JBP107" si="1772">SUM(JBP108:JBP109)</f>
        <v>0</v>
      </c>
      <c r="JBQ107" s="34">
        <f t="shared" ref="JBQ107" si="1773">SUM(JBQ108:JBQ109)</f>
        <v>0</v>
      </c>
      <c r="JBR107" s="34">
        <f t="shared" ref="JBR107" si="1774">SUM(JBR108:JBR109)</f>
        <v>0</v>
      </c>
      <c r="JBS107" s="34">
        <f t="shared" ref="JBS107" si="1775">SUM(JBS108:JBS109)</f>
        <v>0</v>
      </c>
      <c r="JBT107" s="34"/>
      <c r="JBU107" s="83" t="s">
        <v>88</v>
      </c>
      <c r="JBV107" s="84" t="s">
        <v>89</v>
      </c>
      <c r="JBW107" s="85"/>
      <c r="JBX107" s="86"/>
      <c r="JBY107" s="86"/>
      <c r="JBZ107" s="87"/>
      <c r="JCA107" s="35"/>
      <c r="JCB107" s="36"/>
      <c r="JCC107" s="32"/>
      <c r="JCD107" s="33"/>
      <c r="JCE107" s="33"/>
      <c r="JCF107" s="34">
        <f t="shared" ref="JCF107" si="1776">SUM(JCF108:JCF109)</f>
        <v>0</v>
      </c>
      <c r="JCG107" s="34">
        <f t="shared" ref="JCG107" si="1777">SUM(JCG108:JCG109)</f>
        <v>0</v>
      </c>
      <c r="JCH107" s="34">
        <f t="shared" ref="JCH107" si="1778">SUM(JCH108:JCH109)</f>
        <v>0</v>
      </c>
      <c r="JCI107" s="34">
        <f t="shared" ref="JCI107" si="1779">SUM(JCI108:JCI109)</f>
        <v>0</v>
      </c>
      <c r="JCJ107" s="34"/>
      <c r="JCK107" s="83" t="s">
        <v>88</v>
      </c>
      <c r="JCL107" s="84" t="s">
        <v>89</v>
      </c>
      <c r="JCM107" s="85"/>
      <c r="JCN107" s="86"/>
      <c r="JCO107" s="86"/>
      <c r="JCP107" s="87"/>
      <c r="JCQ107" s="35"/>
      <c r="JCR107" s="36"/>
      <c r="JCS107" s="32"/>
      <c r="JCT107" s="33"/>
      <c r="JCU107" s="33"/>
      <c r="JCV107" s="34">
        <f t="shared" ref="JCV107" si="1780">SUM(JCV108:JCV109)</f>
        <v>0</v>
      </c>
      <c r="JCW107" s="34">
        <f t="shared" ref="JCW107" si="1781">SUM(JCW108:JCW109)</f>
        <v>0</v>
      </c>
      <c r="JCX107" s="34">
        <f t="shared" ref="JCX107" si="1782">SUM(JCX108:JCX109)</f>
        <v>0</v>
      </c>
      <c r="JCY107" s="34">
        <f t="shared" ref="JCY107" si="1783">SUM(JCY108:JCY109)</f>
        <v>0</v>
      </c>
      <c r="JCZ107" s="34"/>
      <c r="JDA107" s="83" t="s">
        <v>88</v>
      </c>
      <c r="JDB107" s="84" t="s">
        <v>89</v>
      </c>
      <c r="JDC107" s="85"/>
      <c r="JDD107" s="86"/>
      <c r="JDE107" s="86"/>
      <c r="JDF107" s="87"/>
      <c r="JDG107" s="35"/>
      <c r="JDH107" s="36"/>
      <c r="JDI107" s="32"/>
      <c r="JDJ107" s="33"/>
      <c r="JDK107" s="33"/>
      <c r="JDL107" s="34">
        <f t="shared" ref="JDL107" si="1784">SUM(JDL108:JDL109)</f>
        <v>0</v>
      </c>
      <c r="JDM107" s="34">
        <f t="shared" ref="JDM107" si="1785">SUM(JDM108:JDM109)</f>
        <v>0</v>
      </c>
      <c r="JDN107" s="34">
        <f t="shared" ref="JDN107" si="1786">SUM(JDN108:JDN109)</f>
        <v>0</v>
      </c>
      <c r="JDO107" s="34">
        <f t="shared" ref="JDO107" si="1787">SUM(JDO108:JDO109)</f>
        <v>0</v>
      </c>
      <c r="JDP107" s="34"/>
      <c r="JDQ107" s="83" t="s">
        <v>88</v>
      </c>
      <c r="JDR107" s="84" t="s">
        <v>89</v>
      </c>
      <c r="JDS107" s="85"/>
      <c r="JDT107" s="86"/>
      <c r="JDU107" s="86"/>
      <c r="JDV107" s="87"/>
      <c r="JDW107" s="35"/>
      <c r="JDX107" s="36"/>
      <c r="JDY107" s="32"/>
      <c r="JDZ107" s="33"/>
      <c r="JEA107" s="33"/>
      <c r="JEB107" s="34">
        <f t="shared" ref="JEB107" si="1788">SUM(JEB108:JEB109)</f>
        <v>0</v>
      </c>
      <c r="JEC107" s="34">
        <f t="shared" ref="JEC107" si="1789">SUM(JEC108:JEC109)</f>
        <v>0</v>
      </c>
      <c r="JED107" s="34">
        <f t="shared" ref="JED107" si="1790">SUM(JED108:JED109)</f>
        <v>0</v>
      </c>
      <c r="JEE107" s="34">
        <f t="shared" ref="JEE107" si="1791">SUM(JEE108:JEE109)</f>
        <v>0</v>
      </c>
      <c r="JEF107" s="34"/>
      <c r="JEG107" s="83" t="s">
        <v>88</v>
      </c>
      <c r="JEH107" s="84" t="s">
        <v>89</v>
      </c>
      <c r="JEI107" s="85"/>
      <c r="JEJ107" s="86"/>
      <c r="JEK107" s="86"/>
      <c r="JEL107" s="87"/>
      <c r="JEM107" s="35"/>
      <c r="JEN107" s="36"/>
      <c r="JEO107" s="32"/>
      <c r="JEP107" s="33"/>
      <c r="JEQ107" s="33"/>
      <c r="JER107" s="34">
        <f t="shared" ref="JER107" si="1792">SUM(JER108:JER109)</f>
        <v>0</v>
      </c>
      <c r="JES107" s="34">
        <f t="shared" ref="JES107" si="1793">SUM(JES108:JES109)</f>
        <v>0</v>
      </c>
      <c r="JET107" s="34">
        <f t="shared" ref="JET107" si="1794">SUM(JET108:JET109)</f>
        <v>0</v>
      </c>
      <c r="JEU107" s="34">
        <f t="shared" ref="JEU107" si="1795">SUM(JEU108:JEU109)</f>
        <v>0</v>
      </c>
      <c r="JEV107" s="34"/>
      <c r="JEW107" s="83" t="s">
        <v>88</v>
      </c>
      <c r="JEX107" s="84" t="s">
        <v>89</v>
      </c>
      <c r="JEY107" s="85"/>
      <c r="JEZ107" s="86"/>
      <c r="JFA107" s="86"/>
      <c r="JFB107" s="87"/>
      <c r="JFC107" s="35"/>
      <c r="JFD107" s="36"/>
      <c r="JFE107" s="32"/>
      <c r="JFF107" s="33"/>
      <c r="JFG107" s="33"/>
      <c r="JFH107" s="34">
        <f t="shared" ref="JFH107" si="1796">SUM(JFH108:JFH109)</f>
        <v>0</v>
      </c>
      <c r="JFI107" s="34">
        <f t="shared" ref="JFI107" si="1797">SUM(JFI108:JFI109)</f>
        <v>0</v>
      </c>
      <c r="JFJ107" s="34">
        <f t="shared" ref="JFJ107" si="1798">SUM(JFJ108:JFJ109)</f>
        <v>0</v>
      </c>
      <c r="JFK107" s="34">
        <f t="shared" ref="JFK107" si="1799">SUM(JFK108:JFK109)</f>
        <v>0</v>
      </c>
      <c r="JFL107" s="34"/>
      <c r="JFM107" s="83" t="s">
        <v>88</v>
      </c>
      <c r="JFN107" s="84" t="s">
        <v>89</v>
      </c>
      <c r="JFO107" s="85"/>
      <c r="JFP107" s="86"/>
      <c r="JFQ107" s="86"/>
      <c r="JFR107" s="87"/>
      <c r="JFS107" s="35"/>
      <c r="JFT107" s="36"/>
      <c r="JFU107" s="32"/>
      <c r="JFV107" s="33"/>
      <c r="JFW107" s="33"/>
      <c r="JFX107" s="34">
        <f t="shared" ref="JFX107" si="1800">SUM(JFX108:JFX109)</f>
        <v>0</v>
      </c>
      <c r="JFY107" s="34">
        <f t="shared" ref="JFY107" si="1801">SUM(JFY108:JFY109)</f>
        <v>0</v>
      </c>
      <c r="JFZ107" s="34">
        <f t="shared" ref="JFZ107" si="1802">SUM(JFZ108:JFZ109)</f>
        <v>0</v>
      </c>
      <c r="JGA107" s="34">
        <f t="shared" ref="JGA107" si="1803">SUM(JGA108:JGA109)</f>
        <v>0</v>
      </c>
      <c r="JGB107" s="34"/>
      <c r="JGC107" s="83" t="s">
        <v>88</v>
      </c>
      <c r="JGD107" s="84" t="s">
        <v>89</v>
      </c>
      <c r="JGE107" s="85"/>
      <c r="JGF107" s="86"/>
      <c r="JGG107" s="86"/>
      <c r="JGH107" s="87"/>
      <c r="JGI107" s="35"/>
      <c r="JGJ107" s="36"/>
      <c r="JGK107" s="32"/>
      <c r="JGL107" s="33"/>
      <c r="JGM107" s="33"/>
      <c r="JGN107" s="34">
        <f t="shared" ref="JGN107" si="1804">SUM(JGN108:JGN109)</f>
        <v>0</v>
      </c>
      <c r="JGO107" s="34">
        <f t="shared" ref="JGO107" si="1805">SUM(JGO108:JGO109)</f>
        <v>0</v>
      </c>
      <c r="JGP107" s="34">
        <f t="shared" ref="JGP107" si="1806">SUM(JGP108:JGP109)</f>
        <v>0</v>
      </c>
      <c r="JGQ107" s="34">
        <f t="shared" ref="JGQ107" si="1807">SUM(JGQ108:JGQ109)</f>
        <v>0</v>
      </c>
      <c r="JGR107" s="34"/>
      <c r="JGS107" s="83" t="s">
        <v>88</v>
      </c>
      <c r="JGT107" s="84" t="s">
        <v>89</v>
      </c>
      <c r="JGU107" s="85"/>
      <c r="JGV107" s="86"/>
      <c r="JGW107" s="86"/>
      <c r="JGX107" s="87"/>
      <c r="JGY107" s="35"/>
      <c r="JGZ107" s="36"/>
      <c r="JHA107" s="32"/>
      <c r="JHB107" s="33"/>
      <c r="JHC107" s="33"/>
      <c r="JHD107" s="34">
        <f t="shared" ref="JHD107" si="1808">SUM(JHD108:JHD109)</f>
        <v>0</v>
      </c>
      <c r="JHE107" s="34">
        <f t="shared" ref="JHE107" si="1809">SUM(JHE108:JHE109)</f>
        <v>0</v>
      </c>
      <c r="JHF107" s="34">
        <f t="shared" ref="JHF107" si="1810">SUM(JHF108:JHF109)</f>
        <v>0</v>
      </c>
      <c r="JHG107" s="34">
        <f t="shared" ref="JHG107" si="1811">SUM(JHG108:JHG109)</f>
        <v>0</v>
      </c>
      <c r="JHH107" s="34"/>
      <c r="JHI107" s="83" t="s">
        <v>88</v>
      </c>
      <c r="JHJ107" s="84" t="s">
        <v>89</v>
      </c>
      <c r="JHK107" s="85"/>
      <c r="JHL107" s="86"/>
      <c r="JHM107" s="86"/>
      <c r="JHN107" s="87"/>
      <c r="JHO107" s="35"/>
      <c r="JHP107" s="36"/>
      <c r="JHQ107" s="32"/>
      <c r="JHR107" s="33"/>
      <c r="JHS107" s="33"/>
      <c r="JHT107" s="34">
        <f t="shared" ref="JHT107" si="1812">SUM(JHT108:JHT109)</f>
        <v>0</v>
      </c>
      <c r="JHU107" s="34">
        <f t="shared" ref="JHU107" si="1813">SUM(JHU108:JHU109)</f>
        <v>0</v>
      </c>
      <c r="JHV107" s="34">
        <f t="shared" ref="JHV107" si="1814">SUM(JHV108:JHV109)</f>
        <v>0</v>
      </c>
      <c r="JHW107" s="34">
        <f t="shared" ref="JHW107" si="1815">SUM(JHW108:JHW109)</f>
        <v>0</v>
      </c>
      <c r="JHX107" s="34"/>
      <c r="JHY107" s="83" t="s">
        <v>88</v>
      </c>
      <c r="JHZ107" s="84" t="s">
        <v>89</v>
      </c>
      <c r="JIA107" s="85"/>
      <c r="JIB107" s="86"/>
      <c r="JIC107" s="86"/>
      <c r="JID107" s="87"/>
      <c r="JIE107" s="35"/>
      <c r="JIF107" s="36"/>
      <c r="JIG107" s="32"/>
      <c r="JIH107" s="33"/>
      <c r="JII107" s="33"/>
      <c r="JIJ107" s="34">
        <f t="shared" ref="JIJ107" si="1816">SUM(JIJ108:JIJ109)</f>
        <v>0</v>
      </c>
      <c r="JIK107" s="34">
        <f t="shared" ref="JIK107" si="1817">SUM(JIK108:JIK109)</f>
        <v>0</v>
      </c>
      <c r="JIL107" s="34">
        <f t="shared" ref="JIL107" si="1818">SUM(JIL108:JIL109)</f>
        <v>0</v>
      </c>
      <c r="JIM107" s="34">
        <f t="shared" ref="JIM107" si="1819">SUM(JIM108:JIM109)</f>
        <v>0</v>
      </c>
      <c r="JIN107" s="34"/>
      <c r="JIO107" s="83" t="s">
        <v>88</v>
      </c>
      <c r="JIP107" s="84" t="s">
        <v>89</v>
      </c>
      <c r="JIQ107" s="85"/>
      <c r="JIR107" s="86"/>
      <c r="JIS107" s="86"/>
      <c r="JIT107" s="87"/>
      <c r="JIU107" s="35"/>
      <c r="JIV107" s="36"/>
      <c r="JIW107" s="32"/>
      <c r="JIX107" s="33"/>
      <c r="JIY107" s="33"/>
      <c r="JIZ107" s="34">
        <f t="shared" ref="JIZ107" si="1820">SUM(JIZ108:JIZ109)</f>
        <v>0</v>
      </c>
      <c r="JJA107" s="34">
        <f t="shared" ref="JJA107" si="1821">SUM(JJA108:JJA109)</f>
        <v>0</v>
      </c>
      <c r="JJB107" s="34">
        <f t="shared" ref="JJB107" si="1822">SUM(JJB108:JJB109)</f>
        <v>0</v>
      </c>
      <c r="JJC107" s="34">
        <f t="shared" ref="JJC107" si="1823">SUM(JJC108:JJC109)</f>
        <v>0</v>
      </c>
      <c r="JJD107" s="34"/>
      <c r="JJE107" s="83" t="s">
        <v>88</v>
      </c>
      <c r="JJF107" s="84" t="s">
        <v>89</v>
      </c>
      <c r="JJG107" s="85"/>
      <c r="JJH107" s="86"/>
      <c r="JJI107" s="86"/>
      <c r="JJJ107" s="87"/>
      <c r="JJK107" s="35"/>
      <c r="JJL107" s="36"/>
      <c r="JJM107" s="32"/>
      <c r="JJN107" s="33"/>
      <c r="JJO107" s="33"/>
      <c r="JJP107" s="34">
        <f t="shared" ref="JJP107" si="1824">SUM(JJP108:JJP109)</f>
        <v>0</v>
      </c>
      <c r="JJQ107" s="34">
        <f t="shared" ref="JJQ107" si="1825">SUM(JJQ108:JJQ109)</f>
        <v>0</v>
      </c>
      <c r="JJR107" s="34">
        <f t="shared" ref="JJR107" si="1826">SUM(JJR108:JJR109)</f>
        <v>0</v>
      </c>
      <c r="JJS107" s="34">
        <f t="shared" ref="JJS107" si="1827">SUM(JJS108:JJS109)</f>
        <v>0</v>
      </c>
      <c r="JJT107" s="34"/>
      <c r="JJU107" s="83" t="s">
        <v>88</v>
      </c>
      <c r="JJV107" s="84" t="s">
        <v>89</v>
      </c>
      <c r="JJW107" s="85"/>
      <c r="JJX107" s="86"/>
      <c r="JJY107" s="86"/>
      <c r="JJZ107" s="87"/>
      <c r="JKA107" s="35"/>
      <c r="JKB107" s="36"/>
      <c r="JKC107" s="32"/>
      <c r="JKD107" s="33"/>
      <c r="JKE107" s="33"/>
      <c r="JKF107" s="34">
        <f t="shared" ref="JKF107" si="1828">SUM(JKF108:JKF109)</f>
        <v>0</v>
      </c>
      <c r="JKG107" s="34">
        <f t="shared" ref="JKG107" si="1829">SUM(JKG108:JKG109)</f>
        <v>0</v>
      </c>
      <c r="JKH107" s="34">
        <f t="shared" ref="JKH107" si="1830">SUM(JKH108:JKH109)</f>
        <v>0</v>
      </c>
      <c r="JKI107" s="34">
        <f t="shared" ref="JKI107" si="1831">SUM(JKI108:JKI109)</f>
        <v>0</v>
      </c>
      <c r="JKJ107" s="34"/>
      <c r="JKK107" s="83" t="s">
        <v>88</v>
      </c>
      <c r="JKL107" s="84" t="s">
        <v>89</v>
      </c>
      <c r="JKM107" s="85"/>
      <c r="JKN107" s="86"/>
      <c r="JKO107" s="86"/>
      <c r="JKP107" s="87"/>
      <c r="JKQ107" s="35"/>
      <c r="JKR107" s="36"/>
      <c r="JKS107" s="32"/>
      <c r="JKT107" s="33"/>
      <c r="JKU107" s="33"/>
      <c r="JKV107" s="34">
        <f t="shared" ref="JKV107" si="1832">SUM(JKV108:JKV109)</f>
        <v>0</v>
      </c>
      <c r="JKW107" s="34">
        <f t="shared" ref="JKW107" si="1833">SUM(JKW108:JKW109)</f>
        <v>0</v>
      </c>
      <c r="JKX107" s="34">
        <f t="shared" ref="JKX107" si="1834">SUM(JKX108:JKX109)</f>
        <v>0</v>
      </c>
      <c r="JKY107" s="34">
        <f t="shared" ref="JKY107" si="1835">SUM(JKY108:JKY109)</f>
        <v>0</v>
      </c>
      <c r="JKZ107" s="34"/>
      <c r="JLA107" s="83" t="s">
        <v>88</v>
      </c>
      <c r="JLB107" s="84" t="s">
        <v>89</v>
      </c>
      <c r="JLC107" s="85"/>
      <c r="JLD107" s="86"/>
      <c r="JLE107" s="86"/>
      <c r="JLF107" s="87"/>
      <c r="JLG107" s="35"/>
      <c r="JLH107" s="36"/>
      <c r="JLI107" s="32"/>
      <c r="JLJ107" s="33"/>
      <c r="JLK107" s="33"/>
      <c r="JLL107" s="34">
        <f t="shared" ref="JLL107" si="1836">SUM(JLL108:JLL109)</f>
        <v>0</v>
      </c>
      <c r="JLM107" s="34">
        <f t="shared" ref="JLM107" si="1837">SUM(JLM108:JLM109)</f>
        <v>0</v>
      </c>
      <c r="JLN107" s="34">
        <f t="shared" ref="JLN107" si="1838">SUM(JLN108:JLN109)</f>
        <v>0</v>
      </c>
      <c r="JLO107" s="34">
        <f t="shared" ref="JLO107" si="1839">SUM(JLO108:JLO109)</f>
        <v>0</v>
      </c>
      <c r="JLP107" s="34"/>
      <c r="JLQ107" s="83" t="s">
        <v>88</v>
      </c>
      <c r="JLR107" s="84" t="s">
        <v>89</v>
      </c>
      <c r="JLS107" s="85"/>
      <c r="JLT107" s="86"/>
      <c r="JLU107" s="86"/>
      <c r="JLV107" s="87"/>
      <c r="JLW107" s="35"/>
      <c r="JLX107" s="36"/>
      <c r="JLY107" s="32"/>
      <c r="JLZ107" s="33"/>
      <c r="JMA107" s="33"/>
      <c r="JMB107" s="34">
        <f t="shared" ref="JMB107" si="1840">SUM(JMB108:JMB109)</f>
        <v>0</v>
      </c>
      <c r="JMC107" s="34">
        <f t="shared" ref="JMC107" si="1841">SUM(JMC108:JMC109)</f>
        <v>0</v>
      </c>
      <c r="JMD107" s="34">
        <f t="shared" ref="JMD107" si="1842">SUM(JMD108:JMD109)</f>
        <v>0</v>
      </c>
      <c r="JME107" s="34">
        <f t="shared" ref="JME107" si="1843">SUM(JME108:JME109)</f>
        <v>0</v>
      </c>
      <c r="JMF107" s="34"/>
      <c r="JMG107" s="83" t="s">
        <v>88</v>
      </c>
      <c r="JMH107" s="84" t="s">
        <v>89</v>
      </c>
      <c r="JMI107" s="85"/>
      <c r="JMJ107" s="86"/>
      <c r="JMK107" s="86"/>
      <c r="JML107" s="87"/>
      <c r="JMM107" s="35"/>
      <c r="JMN107" s="36"/>
      <c r="JMO107" s="32"/>
      <c r="JMP107" s="33"/>
      <c r="JMQ107" s="33"/>
      <c r="JMR107" s="34">
        <f t="shared" ref="JMR107" si="1844">SUM(JMR108:JMR109)</f>
        <v>0</v>
      </c>
      <c r="JMS107" s="34">
        <f t="shared" ref="JMS107" si="1845">SUM(JMS108:JMS109)</f>
        <v>0</v>
      </c>
      <c r="JMT107" s="34">
        <f t="shared" ref="JMT107" si="1846">SUM(JMT108:JMT109)</f>
        <v>0</v>
      </c>
      <c r="JMU107" s="34">
        <f t="shared" ref="JMU107" si="1847">SUM(JMU108:JMU109)</f>
        <v>0</v>
      </c>
      <c r="JMV107" s="34"/>
      <c r="JMW107" s="83" t="s">
        <v>88</v>
      </c>
      <c r="JMX107" s="84" t="s">
        <v>89</v>
      </c>
      <c r="JMY107" s="85"/>
      <c r="JMZ107" s="86"/>
      <c r="JNA107" s="86"/>
      <c r="JNB107" s="87"/>
      <c r="JNC107" s="35"/>
      <c r="JND107" s="36"/>
      <c r="JNE107" s="32"/>
      <c r="JNF107" s="33"/>
      <c r="JNG107" s="33"/>
      <c r="JNH107" s="34">
        <f t="shared" ref="JNH107" si="1848">SUM(JNH108:JNH109)</f>
        <v>0</v>
      </c>
      <c r="JNI107" s="34">
        <f t="shared" ref="JNI107" si="1849">SUM(JNI108:JNI109)</f>
        <v>0</v>
      </c>
      <c r="JNJ107" s="34">
        <f t="shared" ref="JNJ107" si="1850">SUM(JNJ108:JNJ109)</f>
        <v>0</v>
      </c>
      <c r="JNK107" s="34">
        <f t="shared" ref="JNK107" si="1851">SUM(JNK108:JNK109)</f>
        <v>0</v>
      </c>
      <c r="JNL107" s="34"/>
      <c r="JNM107" s="83" t="s">
        <v>88</v>
      </c>
      <c r="JNN107" s="84" t="s">
        <v>89</v>
      </c>
      <c r="JNO107" s="85"/>
      <c r="JNP107" s="86"/>
      <c r="JNQ107" s="86"/>
      <c r="JNR107" s="87"/>
      <c r="JNS107" s="35"/>
      <c r="JNT107" s="36"/>
      <c r="JNU107" s="32"/>
      <c r="JNV107" s="33"/>
      <c r="JNW107" s="33"/>
      <c r="JNX107" s="34">
        <f t="shared" ref="JNX107" si="1852">SUM(JNX108:JNX109)</f>
        <v>0</v>
      </c>
      <c r="JNY107" s="34">
        <f t="shared" ref="JNY107" si="1853">SUM(JNY108:JNY109)</f>
        <v>0</v>
      </c>
      <c r="JNZ107" s="34">
        <f t="shared" ref="JNZ107" si="1854">SUM(JNZ108:JNZ109)</f>
        <v>0</v>
      </c>
      <c r="JOA107" s="34">
        <f t="shared" ref="JOA107" si="1855">SUM(JOA108:JOA109)</f>
        <v>0</v>
      </c>
      <c r="JOB107" s="34"/>
      <c r="JOC107" s="83" t="s">
        <v>88</v>
      </c>
      <c r="JOD107" s="84" t="s">
        <v>89</v>
      </c>
      <c r="JOE107" s="85"/>
      <c r="JOF107" s="86"/>
      <c r="JOG107" s="86"/>
      <c r="JOH107" s="87"/>
      <c r="JOI107" s="35"/>
      <c r="JOJ107" s="36"/>
      <c r="JOK107" s="32"/>
      <c r="JOL107" s="33"/>
      <c r="JOM107" s="33"/>
      <c r="JON107" s="34">
        <f t="shared" ref="JON107" si="1856">SUM(JON108:JON109)</f>
        <v>0</v>
      </c>
      <c r="JOO107" s="34">
        <f t="shared" ref="JOO107" si="1857">SUM(JOO108:JOO109)</f>
        <v>0</v>
      </c>
      <c r="JOP107" s="34">
        <f t="shared" ref="JOP107" si="1858">SUM(JOP108:JOP109)</f>
        <v>0</v>
      </c>
      <c r="JOQ107" s="34">
        <f t="shared" ref="JOQ107" si="1859">SUM(JOQ108:JOQ109)</f>
        <v>0</v>
      </c>
      <c r="JOR107" s="34"/>
      <c r="JOS107" s="83" t="s">
        <v>88</v>
      </c>
      <c r="JOT107" s="84" t="s">
        <v>89</v>
      </c>
      <c r="JOU107" s="85"/>
      <c r="JOV107" s="86"/>
      <c r="JOW107" s="86"/>
      <c r="JOX107" s="87"/>
      <c r="JOY107" s="35"/>
      <c r="JOZ107" s="36"/>
      <c r="JPA107" s="32"/>
      <c r="JPB107" s="33"/>
      <c r="JPC107" s="33"/>
      <c r="JPD107" s="34">
        <f t="shared" ref="JPD107" si="1860">SUM(JPD108:JPD109)</f>
        <v>0</v>
      </c>
      <c r="JPE107" s="34">
        <f t="shared" ref="JPE107" si="1861">SUM(JPE108:JPE109)</f>
        <v>0</v>
      </c>
      <c r="JPF107" s="34">
        <f t="shared" ref="JPF107" si="1862">SUM(JPF108:JPF109)</f>
        <v>0</v>
      </c>
      <c r="JPG107" s="34">
        <f t="shared" ref="JPG107" si="1863">SUM(JPG108:JPG109)</f>
        <v>0</v>
      </c>
      <c r="JPH107" s="34"/>
      <c r="JPI107" s="83" t="s">
        <v>88</v>
      </c>
      <c r="JPJ107" s="84" t="s">
        <v>89</v>
      </c>
      <c r="JPK107" s="85"/>
      <c r="JPL107" s="86"/>
      <c r="JPM107" s="86"/>
      <c r="JPN107" s="87"/>
      <c r="JPO107" s="35"/>
      <c r="JPP107" s="36"/>
      <c r="JPQ107" s="32"/>
      <c r="JPR107" s="33"/>
      <c r="JPS107" s="33"/>
      <c r="JPT107" s="34">
        <f t="shared" ref="JPT107" si="1864">SUM(JPT108:JPT109)</f>
        <v>0</v>
      </c>
      <c r="JPU107" s="34">
        <f t="shared" ref="JPU107" si="1865">SUM(JPU108:JPU109)</f>
        <v>0</v>
      </c>
      <c r="JPV107" s="34">
        <f t="shared" ref="JPV107" si="1866">SUM(JPV108:JPV109)</f>
        <v>0</v>
      </c>
      <c r="JPW107" s="34">
        <f t="shared" ref="JPW107" si="1867">SUM(JPW108:JPW109)</f>
        <v>0</v>
      </c>
      <c r="JPX107" s="34"/>
      <c r="JPY107" s="83" t="s">
        <v>88</v>
      </c>
      <c r="JPZ107" s="84" t="s">
        <v>89</v>
      </c>
      <c r="JQA107" s="85"/>
      <c r="JQB107" s="86"/>
      <c r="JQC107" s="86"/>
      <c r="JQD107" s="87"/>
      <c r="JQE107" s="35"/>
      <c r="JQF107" s="36"/>
      <c r="JQG107" s="32"/>
      <c r="JQH107" s="33"/>
      <c r="JQI107" s="33"/>
      <c r="JQJ107" s="34">
        <f t="shared" ref="JQJ107" si="1868">SUM(JQJ108:JQJ109)</f>
        <v>0</v>
      </c>
      <c r="JQK107" s="34">
        <f t="shared" ref="JQK107" si="1869">SUM(JQK108:JQK109)</f>
        <v>0</v>
      </c>
      <c r="JQL107" s="34">
        <f t="shared" ref="JQL107" si="1870">SUM(JQL108:JQL109)</f>
        <v>0</v>
      </c>
      <c r="JQM107" s="34">
        <f t="shared" ref="JQM107" si="1871">SUM(JQM108:JQM109)</f>
        <v>0</v>
      </c>
      <c r="JQN107" s="34"/>
      <c r="JQO107" s="83" t="s">
        <v>88</v>
      </c>
      <c r="JQP107" s="84" t="s">
        <v>89</v>
      </c>
      <c r="JQQ107" s="85"/>
      <c r="JQR107" s="86"/>
      <c r="JQS107" s="86"/>
      <c r="JQT107" s="87"/>
      <c r="JQU107" s="35"/>
      <c r="JQV107" s="36"/>
      <c r="JQW107" s="32"/>
      <c r="JQX107" s="33"/>
      <c r="JQY107" s="33"/>
      <c r="JQZ107" s="34">
        <f t="shared" ref="JQZ107" si="1872">SUM(JQZ108:JQZ109)</f>
        <v>0</v>
      </c>
      <c r="JRA107" s="34">
        <f t="shared" ref="JRA107" si="1873">SUM(JRA108:JRA109)</f>
        <v>0</v>
      </c>
      <c r="JRB107" s="34">
        <f t="shared" ref="JRB107" si="1874">SUM(JRB108:JRB109)</f>
        <v>0</v>
      </c>
      <c r="JRC107" s="34">
        <f t="shared" ref="JRC107" si="1875">SUM(JRC108:JRC109)</f>
        <v>0</v>
      </c>
      <c r="JRD107" s="34"/>
      <c r="JRE107" s="83" t="s">
        <v>88</v>
      </c>
      <c r="JRF107" s="84" t="s">
        <v>89</v>
      </c>
      <c r="JRG107" s="85"/>
      <c r="JRH107" s="86"/>
      <c r="JRI107" s="86"/>
      <c r="JRJ107" s="87"/>
      <c r="JRK107" s="35"/>
      <c r="JRL107" s="36"/>
      <c r="JRM107" s="32"/>
      <c r="JRN107" s="33"/>
      <c r="JRO107" s="33"/>
      <c r="JRP107" s="34">
        <f t="shared" ref="JRP107" si="1876">SUM(JRP108:JRP109)</f>
        <v>0</v>
      </c>
      <c r="JRQ107" s="34">
        <f t="shared" ref="JRQ107" si="1877">SUM(JRQ108:JRQ109)</f>
        <v>0</v>
      </c>
      <c r="JRR107" s="34">
        <f t="shared" ref="JRR107" si="1878">SUM(JRR108:JRR109)</f>
        <v>0</v>
      </c>
      <c r="JRS107" s="34">
        <f t="shared" ref="JRS107" si="1879">SUM(JRS108:JRS109)</f>
        <v>0</v>
      </c>
      <c r="JRT107" s="34"/>
      <c r="JRU107" s="83" t="s">
        <v>88</v>
      </c>
      <c r="JRV107" s="84" t="s">
        <v>89</v>
      </c>
      <c r="JRW107" s="85"/>
      <c r="JRX107" s="86"/>
      <c r="JRY107" s="86"/>
      <c r="JRZ107" s="87"/>
      <c r="JSA107" s="35"/>
      <c r="JSB107" s="36"/>
      <c r="JSC107" s="32"/>
      <c r="JSD107" s="33"/>
      <c r="JSE107" s="33"/>
      <c r="JSF107" s="34">
        <f t="shared" ref="JSF107" si="1880">SUM(JSF108:JSF109)</f>
        <v>0</v>
      </c>
      <c r="JSG107" s="34">
        <f t="shared" ref="JSG107" si="1881">SUM(JSG108:JSG109)</f>
        <v>0</v>
      </c>
      <c r="JSH107" s="34">
        <f t="shared" ref="JSH107" si="1882">SUM(JSH108:JSH109)</f>
        <v>0</v>
      </c>
      <c r="JSI107" s="34">
        <f t="shared" ref="JSI107" si="1883">SUM(JSI108:JSI109)</f>
        <v>0</v>
      </c>
      <c r="JSJ107" s="34"/>
      <c r="JSK107" s="83" t="s">
        <v>88</v>
      </c>
      <c r="JSL107" s="84" t="s">
        <v>89</v>
      </c>
      <c r="JSM107" s="85"/>
      <c r="JSN107" s="86"/>
      <c r="JSO107" s="86"/>
      <c r="JSP107" s="87"/>
      <c r="JSQ107" s="35"/>
      <c r="JSR107" s="36"/>
      <c r="JSS107" s="32"/>
      <c r="JST107" s="33"/>
      <c r="JSU107" s="33"/>
      <c r="JSV107" s="34">
        <f t="shared" ref="JSV107" si="1884">SUM(JSV108:JSV109)</f>
        <v>0</v>
      </c>
      <c r="JSW107" s="34">
        <f t="shared" ref="JSW107" si="1885">SUM(JSW108:JSW109)</f>
        <v>0</v>
      </c>
      <c r="JSX107" s="34">
        <f t="shared" ref="JSX107" si="1886">SUM(JSX108:JSX109)</f>
        <v>0</v>
      </c>
      <c r="JSY107" s="34">
        <f t="shared" ref="JSY107" si="1887">SUM(JSY108:JSY109)</f>
        <v>0</v>
      </c>
      <c r="JSZ107" s="34"/>
      <c r="JTA107" s="83" t="s">
        <v>88</v>
      </c>
      <c r="JTB107" s="84" t="s">
        <v>89</v>
      </c>
      <c r="JTC107" s="85"/>
      <c r="JTD107" s="86"/>
      <c r="JTE107" s="86"/>
      <c r="JTF107" s="87"/>
      <c r="JTG107" s="35"/>
      <c r="JTH107" s="36"/>
      <c r="JTI107" s="32"/>
      <c r="JTJ107" s="33"/>
      <c r="JTK107" s="33"/>
      <c r="JTL107" s="34">
        <f t="shared" ref="JTL107" si="1888">SUM(JTL108:JTL109)</f>
        <v>0</v>
      </c>
      <c r="JTM107" s="34">
        <f t="shared" ref="JTM107" si="1889">SUM(JTM108:JTM109)</f>
        <v>0</v>
      </c>
      <c r="JTN107" s="34">
        <f t="shared" ref="JTN107" si="1890">SUM(JTN108:JTN109)</f>
        <v>0</v>
      </c>
      <c r="JTO107" s="34">
        <f t="shared" ref="JTO107" si="1891">SUM(JTO108:JTO109)</f>
        <v>0</v>
      </c>
      <c r="JTP107" s="34"/>
      <c r="JTQ107" s="83" t="s">
        <v>88</v>
      </c>
      <c r="JTR107" s="84" t="s">
        <v>89</v>
      </c>
      <c r="JTS107" s="85"/>
      <c r="JTT107" s="86"/>
      <c r="JTU107" s="86"/>
      <c r="JTV107" s="87"/>
      <c r="JTW107" s="35"/>
      <c r="JTX107" s="36"/>
      <c r="JTY107" s="32"/>
      <c r="JTZ107" s="33"/>
      <c r="JUA107" s="33"/>
      <c r="JUB107" s="34">
        <f t="shared" ref="JUB107" si="1892">SUM(JUB108:JUB109)</f>
        <v>0</v>
      </c>
      <c r="JUC107" s="34">
        <f t="shared" ref="JUC107" si="1893">SUM(JUC108:JUC109)</f>
        <v>0</v>
      </c>
      <c r="JUD107" s="34">
        <f t="shared" ref="JUD107" si="1894">SUM(JUD108:JUD109)</f>
        <v>0</v>
      </c>
      <c r="JUE107" s="34">
        <f t="shared" ref="JUE107" si="1895">SUM(JUE108:JUE109)</f>
        <v>0</v>
      </c>
      <c r="JUF107" s="34"/>
      <c r="JUG107" s="83" t="s">
        <v>88</v>
      </c>
      <c r="JUH107" s="84" t="s">
        <v>89</v>
      </c>
      <c r="JUI107" s="85"/>
      <c r="JUJ107" s="86"/>
      <c r="JUK107" s="86"/>
      <c r="JUL107" s="87"/>
      <c r="JUM107" s="35"/>
      <c r="JUN107" s="36"/>
      <c r="JUO107" s="32"/>
      <c r="JUP107" s="33"/>
      <c r="JUQ107" s="33"/>
      <c r="JUR107" s="34">
        <f t="shared" ref="JUR107" si="1896">SUM(JUR108:JUR109)</f>
        <v>0</v>
      </c>
      <c r="JUS107" s="34">
        <f t="shared" ref="JUS107" si="1897">SUM(JUS108:JUS109)</f>
        <v>0</v>
      </c>
      <c r="JUT107" s="34">
        <f t="shared" ref="JUT107" si="1898">SUM(JUT108:JUT109)</f>
        <v>0</v>
      </c>
      <c r="JUU107" s="34">
        <f t="shared" ref="JUU107" si="1899">SUM(JUU108:JUU109)</f>
        <v>0</v>
      </c>
      <c r="JUV107" s="34"/>
      <c r="JUW107" s="83" t="s">
        <v>88</v>
      </c>
      <c r="JUX107" s="84" t="s">
        <v>89</v>
      </c>
      <c r="JUY107" s="85"/>
      <c r="JUZ107" s="86"/>
      <c r="JVA107" s="86"/>
      <c r="JVB107" s="87"/>
      <c r="JVC107" s="35"/>
      <c r="JVD107" s="36"/>
      <c r="JVE107" s="32"/>
      <c r="JVF107" s="33"/>
      <c r="JVG107" s="33"/>
      <c r="JVH107" s="34">
        <f t="shared" ref="JVH107" si="1900">SUM(JVH108:JVH109)</f>
        <v>0</v>
      </c>
      <c r="JVI107" s="34">
        <f t="shared" ref="JVI107" si="1901">SUM(JVI108:JVI109)</f>
        <v>0</v>
      </c>
      <c r="JVJ107" s="34">
        <f t="shared" ref="JVJ107" si="1902">SUM(JVJ108:JVJ109)</f>
        <v>0</v>
      </c>
      <c r="JVK107" s="34">
        <f t="shared" ref="JVK107" si="1903">SUM(JVK108:JVK109)</f>
        <v>0</v>
      </c>
      <c r="JVL107" s="34"/>
      <c r="JVM107" s="83" t="s">
        <v>88</v>
      </c>
      <c r="JVN107" s="84" t="s">
        <v>89</v>
      </c>
      <c r="JVO107" s="85"/>
      <c r="JVP107" s="86"/>
      <c r="JVQ107" s="86"/>
      <c r="JVR107" s="87"/>
      <c r="JVS107" s="35"/>
      <c r="JVT107" s="36"/>
      <c r="JVU107" s="32"/>
      <c r="JVV107" s="33"/>
      <c r="JVW107" s="33"/>
      <c r="JVX107" s="34">
        <f t="shared" ref="JVX107" si="1904">SUM(JVX108:JVX109)</f>
        <v>0</v>
      </c>
      <c r="JVY107" s="34">
        <f t="shared" ref="JVY107" si="1905">SUM(JVY108:JVY109)</f>
        <v>0</v>
      </c>
      <c r="JVZ107" s="34">
        <f t="shared" ref="JVZ107" si="1906">SUM(JVZ108:JVZ109)</f>
        <v>0</v>
      </c>
      <c r="JWA107" s="34">
        <f t="shared" ref="JWA107" si="1907">SUM(JWA108:JWA109)</f>
        <v>0</v>
      </c>
      <c r="JWB107" s="34"/>
      <c r="JWC107" s="83" t="s">
        <v>88</v>
      </c>
      <c r="JWD107" s="84" t="s">
        <v>89</v>
      </c>
      <c r="JWE107" s="85"/>
      <c r="JWF107" s="86"/>
      <c r="JWG107" s="86"/>
      <c r="JWH107" s="87"/>
      <c r="JWI107" s="35"/>
      <c r="JWJ107" s="36"/>
      <c r="JWK107" s="32"/>
      <c r="JWL107" s="33"/>
      <c r="JWM107" s="33"/>
      <c r="JWN107" s="34">
        <f t="shared" ref="JWN107" si="1908">SUM(JWN108:JWN109)</f>
        <v>0</v>
      </c>
      <c r="JWO107" s="34">
        <f t="shared" ref="JWO107" si="1909">SUM(JWO108:JWO109)</f>
        <v>0</v>
      </c>
      <c r="JWP107" s="34">
        <f t="shared" ref="JWP107" si="1910">SUM(JWP108:JWP109)</f>
        <v>0</v>
      </c>
      <c r="JWQ107" s="34">
        <f t="shared" ref="JWQ107" si="1911">SUM(JWQ108:JWQ109)</f>
        <v>0</v>
      </c>
      <c r="JWR107" s="34"/>
      <c r="JWS107" s="83" t="s">
        <v>88</v>
      </c>
      <c r="JWT107" s="84" t="s">
        <v>89</v>
      </c>
      <c r="JWU107" s="85"/>
      <c r="JWV107" s="86"/>
      <c r="JWW107" s="86"/>
      <c r="JWX107" s="87"/>
      <c r="JWY107" s="35"/>
      <c r="JWZ107" s="36"/>
      <c r="JXA107" s="32"/>
      <c r="JXB107" s="33"/>
      <c r="JXC107" s="33"/>
      <c r="JXD107" s="34">
        <f t="shared" ref="JXD107" si="1912">SUM(JXD108:JXD109)</f>
        <v>0</v>
      </c>
      <c r="JXE107" s="34">
        <f t="shared" ref="JXE107" si="1913">SUM(JXE108:JXE109)</f>
        <v>0</v>
      </c>
      <c r="JXF107" s="34">
        <f t="shared" ref="JXF107" si="1914">SUM(JXF108:JXF109)</f>
        <v>0</v>
      </c>
      <c r="JXG107" s="34">
        <f t="shared" ref="JXG107" si="1915">SUM(JXG108:JXG109)</f>
        <v>0</v>
      </c>
      <c r="JXH107" s="34"/>
      <c r="JXI107" s="83" t="s">
        <v>88</v>
      </c>
      <c r="JXJ107" s="84" t="s">
        <v>89</v>
      </c>
      <c r="JXK107" s="85"/>
      <c r="JXL107" s="86"/>
      <c r="JXM107" s="86"/>
      <c r="JXN107" s="87"/>
      <c r="JXO107" s="35"/>
      <c r="JXP107" s="36"/>
      <c r="JXQ107" s="32"/>
      <c r="JXR107" s="33"/>
      <c r="JXS107" s="33"/>
      <c r="JXT107" s="34">
        <f t="shared" ref="JXT107" si="1916">SUM(JXT108:JXT109)</f>
        <v>0</v>
      </c>
      <c r="JXU107" s="34">
        <f t="shared" ref="JXU107" si="1917">SUM(JXU108:JXU109)</f>
        <v>0</v>
      </c>
      <c r="JXV107" s="34">
        <f t="shared" ref="JXV107" si="1918">SUM(JXV108:JXV109)</f>
        <v>0</v>
      </c>
      <c r="JXW107" s="34">
        <f t="shared" ref="JXW107" si="1919">SUM(JXW108:JXW109)</f>
        <v>0</v>
      </c>
      <c r="JXX107" s="34"/>
      <c r="JXY107" s="83" t="s">
        <v>88</v>
      </c>
      <c r="JXZ107" s="84" t="s">
        <v>89</v>
      </c>
      <c r="JYA107" s="85"/>
      <c r="JYB107" s="86"/>
      <c r="JYC107" s="86"/>
      <c r="JYD107" s="87"/>
      <c r="JYE107" s="35"/>
      <c r="JYF107" s="36"/>
      <c r="JYG107" s="32"/>
      <c r="JYH107" s="33"/>
      <c r="JYI107" s="33"/>
      <c r="JYJ107" s="34">
        <f t="shared" ref="JYJ107" si="1920">SUM(JYJ108:JYJ109)</f>
        <v>0</v>
      </c>
      <c r="JYK107" s="34">
        <f t="shared" ref="JYK107" si="1921">SUM(JYK108:JYK109)</f>
        <v>0</v>
      </c>
      <c r="JYL107" s="34">
        <f t="shared" ref="JYL107" si="1922">SUM(JYL108:JYL109)</f>
        <v>0</v>
      </c>
      <c r="JYM107" s="34">
        <f t="shared" ref="JYM107" si="1923">SUM(JYM108:JYM109)</f>
        <v>0</v>
      </c>
      <c r="JYN107" s="34"/>
      <c r="JYO107" s="83" t="s">
        <v>88</v>
      </c>
      <c r="JYP107" s="84" t="s">
        <v>89</v>
      </c>
      <c r="JYQ107" s="85"/>
      <c r="JYR107" s="86"/>
      <c r="JYS107" s="86"/>
      <c r="JYT107" s="87"/>
      <c r="JYU107" s="35"/>
      <c r="JYV107" s="36"/>
      <c r="JYW107" s="32"/>
      <c r="JYX107" s="33"/>
      <c r="JYY107" s="33"/>
      <c r="JYZ107" s="34">
        <f t="shared" ref="JYZ107" si="1924">SUM(JYZ108:JYZ109)</f>
        <v>0</v>
      </c>
      <c r="JZA107" s="34">
        <f t="shared" ref="JZA107" si="1925">SUM(JZA108:JZA109)</f>
        <v>0</v>
      </c>
      <c r="JZB107" s="34">
        <f t="shared" ref="JZB107" si="1926">SUM(JZB108:JZB109)</f>
        <v>0</v>
      </c>
      <c r="JZC107" s="34">
        <f t="shared" ref="JZC107" si="1927">SUM(JZC108:JZC109)</f>
        <v>0</v>
      </c>
      <c r="JZD107" s="34"/>
      <c r="JZE107" s="83" t="s">
        <v>88</v>
      </c>
      <c r="JZF107" s="84" t="s">
        <v>89</v>
      </c>
      <c r="JZG107" s="85"/>
      <c r="JZH107" s="86"/>
      <c r="JZI107" s="86"/>
      <c r="JZJ107" s="87"/>
      <c r="JZK107" s="35"/>
      <c r="JZL107" s="36"/>
      <c r="JZM107" s="32"/>
      <c r="JZN107" s="33"/>
      <c r="JZO107" s="33"/>
      <c r="JZP107" s="34">
        <f t="shared" ref="JZP107" si="1928">SUM(JZP108:JZP109)</f>
        <v>0</v>
      </c>
      <c r="JZQ107" s="34">
        <f t="shared" ref="JZQ107" si="1929">SUM(JZQ108:JZQ109)</f>
        <v>0</v>
      </c>
      <c r="JZR107" s="34">
        <f t="shared" ref="JZR107" si="1930">SUM(JZR108:JZR109)</f>
        <v>0</v>
      </c>
      <c r="JZS107" s="34">
        <f t="shared" ref="JZS107" si="1931">SUM(JZS108:JZS109)</f>
        <v>0</v>
      </c>
      <c r="JZT107" s="34"/>
      <c r="JZU107" s="83" t="s">
        <v>88</v>
      </c>
      <c r="JZV107" s="84" t="s">
        <v>89</v>
      </c>
      <c r="JZW107" s="85"/>
      <c r="JZX107" s="86"/>
      <c r="JZY107" s="86"/>
      <c r="JZZ107" s="87"/>
      <c r="KAA107" s="35"/>
      <c r="KAB107" s="36"/>
      <c r="KAC107" s="32"/>
      <c r="KAD107" s="33"/>
      <c r="KAE107" s="33"/>
      <c r="KAF107" s="34">
        <f t="shared" ref="KAF107" si="1932">SUM(KAF108:KAF109)</f>
        <v>0</v>
      </c>
      <c r="KAG107" s="34">
        <f t="shared" ref="KAG107" si="1933">SUM(KAG108:KAG109)</f>
        <v>0</v>
      </c>
      <c r="KAH107" s="34">
        <f t="shared" ref="KAH107" si="1934">SUM(KAH108:KAH109)</f>
        <v>0</v>
      </c>
      <c r="KAI107" s="34">
        <f t="shared" ref="KAI107" si="1935">SUM(KAI108:KAI109)</f>
        <v>0</v>
      </c>
      <c r="KAJ107" s="34"/>
      <c r="KAK107" s="83" t="s">
        <v>88</v>
      </c>
      <c r="KAL107" s="84" t="s">
        <v>89</v>
      </c>
      <c r="KAM107" s="85"/>
      <c r="KAN107" s="86"/>
      <c r="KAO107" s="86"/>
      <c r="KAP107" s="87"/>
      <c r="KAQ107" s="35"/>
      <c r="KAR107" s="36"/>
      <c r="KAS107" s="32"/>
      <c r="KAT107" s="33"/>
      <c r="KAU107" s="33"/>
      <c r="KAV107" s="34">
        <f t="shared" ref="KAV107" si="1936">SUM(KAV108:KAV109)</f>
        <v>0</v>
      </c>
      <c r="KAW107" s="34">
        <f t="shared" ref="KAW107" si="1937">SUM(KAW108:KAW109)</f>
        <v>0</v>
      </c>
      <c r="KAX107" s="34">
        <f t="shared" ref="KAX107" si="1938">SUM(KAX108:KAX109)</f>
        <v>0</v>
      </c>
      <c r="KAY107" s="34">
        <f t="shared" ref="KAY107" si="1939">SUM(KAY108:KAY109)</f>
        <v>0</v>
      </c>
      <c r="KAZ107" s="34"/>
      <c r="KBA107" s="83" t="s">
        <v>88</v>
      </c>
      <c r="KBB107" s="84" t="s">
        <v>89</v>
      </c>
      <c r="KBC107" s="85"/>
      <c r="KBD107" s="86"/>
      <c r="KBE107" s="86"/>
      <c r="KBF107" s="87"/>
      <c r="KBG107" s="35"/>
      <c r="KBH107" s="36"/>
      <c r="KBI107" s="32"/>
      <c r="KBJ107" s="33"/>
      <c r="KBK107" s="33"/>
      <c r="KBL107" s="34">
        <f t="shared" ref="KBL107" si="1940">SUM(KBL108:KBL109)</f>
        <v>0</v>
      </c>
      <c r="KBM107" s="34">
        <f t="shared" ref="KBM107" si="1941">SUM(KBM108:KBM109)</f>
        <v>0</v>
      </c>
      <c r="KBN107" s="34">
        <f t="shared" ref="KBN107" si="1942">SUM(KBN108:KBN109)</f>
        <v>0</v>
      </c>
      <c r="KBO107" s="34">
        <f t="shared" ref="KBO107" si="1943">SUM(KBO108:KBO109)</f>
        <v>0</v>
      </c>
      <c r="KBP107" s="34"/>
      <c r="KBQ107" s="83" t="s">
        <v>88</v>
      </c>
      <c r="KBR107" s="84" t="s">
        <v>89</v>
      </c>
      <c r="KBS107" s="85"/>
      <c r="KBT107" s="86"/>
      <c r="KBU107" s="86"/>
      <c r="KBV107" s="87"/>
      <c r="KBW107" s="35"/>
      <c r="KBX107" s="36"/>
      <c r="KBY107" s="32"/>
      <c r="KBZ107" s="33"/>
      <c r="KCA107" s="33"/>
      <c r="KCB107" s="34">
        <f t="shared" ref="KCB107" si="1944">SUM(KCB108:KCB109)</f>
        <v>0</v>
      </c>
      <c r="KCC107" s="34">
        <f t="shared" ref="KCC107" si="1945">SUM(KCC108:KCC109)</f>
        <v>0</v>
      </c>
      <c r="KCD107" s="34">
        <f t="shared" ref="KCD107" si="1946">SUM(KCD108:KCD109)</f>
        <v>0</v>
      </c>
      <c r="KCE107" s="34">
        <f t="shared" ref="KCE107" si="1947">SUM(KCE108:KCE109)</f>
        <v>0</v>
      </c>
      <c r="KCF107" s="34"/>
      <c r="KCG107" s="83" t="s">
        <v>88</v>
      </c>
      <c r="KCH107" s="84" t="s">
        <v>89</v>
      </c>
      <c r="KCI107" s="85"/>
      <c r="KCJ107" s="86"/>
      <c r="KCK107" s="86"/>
      <c r="KCL107" s="87"/>
      <c r="KCM107" s="35"/>
      <c r="KCN107" s="36"/>
      <c r="KCO107" s="32"/>
      <c r="KCP107" s="33"/>
      <c r="KCQ107" s="33"/>
      <c r="KCR107" s="34">
        <f t="shared" ref="KCR107" si="1948">SUM(KCR108:KCR109)</f>
        <v>0</v>
      </c>
      <c r="KCS107" s="34">
        <f t="shared" ref="KCS107" si="1949">SUM(KCS108:KCS109)</f>
        <v>0</v>
      </c>
      <c r="KCT107" s="34">
        <f t="shared" ref="KCT107" si="1950">SUM(KCT108:KCT109)</f>
        <v>0</v>
      </c>
      <c r="KCU107" s="34">
        <f t="shared" ref="KCU107" si="1951">SUM(KCU108:KCU109)</f>
        <v>0</v>
      </c>
      <c r="KCV107" s="34"/>
      <c r="KCW107" s="83" t="s">
        <v>88</v>
      </c>
      <c r="KCX107" s="84" t="s">
        <v>89</v>
      </c>
      <c r="KCY107" s="85"/>
      <c r="KCZ107" s="86"/>
      <c r="KDA107" s="86"/>
      <c r="KDB107" s="87"/>
      <c r="KDC107" s="35"/>
      <c r="KDD107" s="36"/>
      <c r="KDE107" s="32"/>
      <c r="KDF107" s="33"/>
      <c r="KDG107" s="33"/>
      <c r="KDH107" s="34">
        <f t="shared" ref="KDH107" si="1952">SUM(KDH108:KDH109)</f>
        <v>0</v>
      </c>
      <c r="KDI107" s="34">
        <f t="shared" ref="KDI107" si="1953">SUM(KDI108:KDI109)</f>
        <v>0</v>
      </c>
      <c r="KDJ107" s="34">
        <f t="shared" ref="KDJ107" si="1954">SUM(KDJ108:KDJ109)</f>
        <v>0</v>
      </c>
      <c r="KDK107" s="34">
        <f t="shared" ref="KDK107" si="1955">SUM(KDK108:KDK109)</f>
        <v>0</v>
      </c>
      <c r="KDL107" s="34"/>
      <c r="KDM107" s="83" t="s">
        <v>88</v>
      </c>
      <c r="KDN107" s="84" t="s">
        <v>89</v>
      </c>
      <c r="KDO107" s="85"/>
      <c r="KDP107" s="86"/>
      <c r="KDQ107" s="86"/>
      <c r="KDR107" s="87"/>
      <c r="KDS107" s="35"/>
      <c r="KDT107" s="36"/>
      <c r="KDU107" s="32"/>
      <c r="KDV107" s="33"/>
      <c r="KDW107" s="33"/>
      <c r="KDX107" s="34">
        <f t="shared" ref="KDX107" si="1956">SUM(KDX108:KDX109)</f>
        <v>0</v>
      </c>
      <c r="KDY107" s="34">
        <f t="shared" ref="KDY107" si="1957">SUM(KDY108:KDY109)</f>
        <v>0</v>
      </c>
      <c r="KDZ107" s="34">
        <f t="shared" ref="KDZ107" si="1958">SUM(KDZ108:KDZ109)</f>
        <v>0</v>
      </c>
      <c r="KEA107" s="34">
        <f t="shared" ref="KEA107" si="1959">SUM(KEA108:KEA109)</f>
        <v>0</v>
      </c>
      <c r="KEB107" s="34"/>
      <c r="KEC107" s="83" t="s">
        <v>88</v>
      </c>
      <c r="KED107" s="84" t="s">
        <v>89</v>
      </c>
      <c r="KEE107" s="85"/>
      <c r="KEF107" s="86"/>
      <c r="KEG107" s="86"/>
      <c r="KEH107" s="87"/>
      <c r="KEI107" s="35"/>
      <c r="KEJ107" s="36"/>
      <c r="KEK107" s="32"/>
      <c r="KEL107" s="33"/>
      <c r="KEM107" s="33"/>
      <c r="KEN107" s="34">
        <f t="shared" ref="KEN107" si="1960">SUM(KEN108:KEN109)</f>
        <v>0</v>
      </c>
      <c r="KEO107" s="34">
        <f t="shared" ref="KEO107" si="1961">SUM(KEO108:KEO109)</f>
        <v>0</v>
      </c>
      <c r="KEP107" s="34">
        <f t="shared" ref="KEP107" si="1962">SUM(KEP108:KEP109)</f>
        <v>0</v>
      </c>
      <c r="KEQ107" s="34">
        <f t="shared" ref="KEQ107" si="1963">SUM(KEQ108:KEQ109)</f>
        <v>0</v>
      </c>
      <c r="KER107" s="34"/>
      <c r="KES107" s="83" t="s">
        <v>88</v>
      </c>
      <c r="KET107" s="84" t="s">
        <v>89</v>
      </c>
      <c r="KEU107" s="85"/>
      <c r="KEV107" s="86"/>
      <c r="KEW107" s="86"/>
      <c r="KEX107" s="87"/>
      <c r="KEY107" s="35"/>
      <c r="KEZ107" s="36"/>
      <c r="KFA107" s="32"/>
      <c r="KFB107" s="33"/>
      <c r="KFC107" s="33"/>
      <c r="KFD107" s="34">
        <f t="shared" ref="KFD107" si="1964">SUM(KFD108:KFD109)</f>
        <v>0</v>
      </c>
      <c r="KFE107" s="34">
        <f t="shared" ref="KFE107" si="1965">SUM(KFE108:KFE109)</f>
        <v>0</v>
      </c>
      <c r="KFF107" s="34">
        <f t="shared" ref="KFF107" si="1966">SUM(KFF108:KFF109)</f>
        <v>0</v>
      </c>
      <c r="KFG107" s="34">
        <f t="shared" ref="KFG107" si="1967">SUM(KFG108:KFG109)</f>
        <v>0</v>
      </c>
      <c r="KFH107" s="34"/>
      <c r="KFI107" s="83" t="s">
        <v>88</v>
      </c>
      <c r="KFJ107" s="84" t="s">
        <v>89</v>
      </c>
      <c r="KFK107" s="85"/>
      <c r="KFL107" s="86"/>
      <c r="KFM107" s="86"/>
      <c r="KFN107" s="87"/>
      <c r="KFO107" s="35"/>
      <c r="KFP107" s="36"/>
      <c r="KFQ107" s="32"/>
      <c r="KFR107" s="33"/>
      <c r="KFS107" s="33"/>
      <c r="KFT107" s="34">
        <f t="shared" ref="KFT107" si="1968">SUM(KFT108:KFT109)</f>
        <v>0</v>
      </c>
      <c r="KFU107" s="34">
        <f t="shared" ref="KFU107" si="1969">SUM(KFU108:KFU109)</f>
        <v>0</v>
      </c>
      <c r="KFV107" s="34">
        <f t="shared" ref="KFV107" si="1970">SUM(KFV108:KFV109)</f>
        <v>0</v>
      </c>
      <c r="KFW107" s="34">
        <f t="shared" ref="KFW107" si="1971">SUM(KFW108:KFW109)</f>
        <v>0</v>
      </c>
      <c r="KFX107" s="34"/>
      <c r="KFY107" s="83" t="s">
        <v>88</v>
      </c>
      <c r="KFZ107" s="84" t="s">
        <v>89</v>
      </c>
      <c r="KGA107" s="85"/>
      <c r="KGB107" s="86"/>
      <c r="KGC107" s="86"/>
      <c r="KGD107" s="87"/>
      <c r="KGE107" s="35"/>
      <c r="KGF107" s="36"/>
      <c r="KGG107" s="32"/>
      <c r="KGH107" s="33"/>
      <c r="KGI107" s="33"/>
      <c r="KGJ107" s="34">
        <f t="shared" ref="KGJ107" si="1972">SUM(KGJ108:KGJ109)</f>
        <v>0</v>
      </c>
      <c r="KGK107" s="34">
        <f t="shared" ref="KGK107" si="1973">SUM(KGK108:KGK109)</f>
        <v>0</v>
      </c>
      <c r="KGL107" s="34">
        <f t="shared" ref="KGL107" si="1974">SUM(KGL108:KGL109)</f>
        <v>0</v>
      </c>
      <c r="KGM107" s="34">
        <f t="shared" ref="KGM107" si="1975">SUM(KGM108:KGM109)</f>
        <v>0</v>
      </c>
      <c r="KGN107" s="34"/>
      <c r="KGO107" s="83" t="s">
        <v>88</v>
      </c>
      <c r="KGP107" s="84" t="s">
        <v>89</v>
      </c>
      <c r="KGQ107" s="85"/>
      <c r="KGR107" s="86"/>
      <c r="KGS107" s="86"/>
      <c r="KGT107" s="87"/>
      <c r="KGU107" s="35"/>
      <c r="KGV107" s="36"/>
      <c r="KGW107" s="32"/>
      <c r="KGX107" s="33"/>
      <c r="KGY107" s="33"/>
      <c r="KGZ107" s="34">
        <f t="shared" ref="KGZ107" si="1976">SUM(KGZ108:KGZ109)</f>
        <v>0</v>
      </c>
      <c r="KHA107" s="34">
        <f t="shared" ref="KHA107" si="1977">SUM(KHA108:KHA109)</f>
        <v>0</v>
      </c>
      <c r="KHB107" s="34">
        <f t="shared" ref="KHB107" si="1978">SUM(KHB108:KHB109)</f>
        <v>0</v>
      </c>
      <c r="KHC107" s="34">
        <f t="shared" ref="KHC107" si="1979">SUM(KHC108:KHC109)</f>
        <v>0</v>
      </c>
      <c r="KHD107" s="34"/>
      <c r="KHE107" s="83" t="s">
        <v>88</v>
      </c>
      <c r="KHF107" s="84" t="s">
        <v>89</v>
      </c>
      <c r="KHG107" s="85"/>
      <c r="KHH107" s="86"/>
      <c r="KHI107" s="86"/>
      <c r="KHJ107" s="87"/>
      <c r="KHK107" s="35"/>
      <c r="KHL107" s="36"/>
      <c r="KHM107" s="32"/>
      <c r="KHN107" s="33"/>
      <c r="KHO107" s="33"/>
      <c r="KHP107" s="34">
        <f t="shared" ref="KHP107" si="1980">SUM(KHP108:KHP109)</f>
        <v>0</v>
      </c>
      <c r="KHQ107" s="34">
        <f t="shared" ref="KHQ107" si="1981">SUM(KHQ108:KHQ109)</f>
        <v>0</v>
      </c>
      <c r="KHR107" s="34">
        <f t="shared" ref="KHR107" si="1982">SUM(KHR108:KHR109)</f>
        <v>0</v>
      </c>
      <c r="KHS107" s="34">
        <f t="shared" ref="KHS107" si="1983">SUM(KHS108:KHS109)</f>
        <v>0</v>
      </c>
      <c r="KHT107" s="34"/>
      <c r="KHU107" s="83" t="s">
        <v>88</v>
      </c>
      <c r="KHV107" s="84" t="s">
        <v>89</v>
      </c>
      <c r="KHW107" s="85"/>
      <c r="KHX107" s="86"/>
      <c r="KHY107" s="86"/>
      <c r="KHZ107" s="87"/>
      <c r="KIA107" s="35"/>
      <c r="KIB107" s="36"/>
      <c r="KIC107" s="32"/>
      <c r="KID107" s="33"/>
      <c r="KIE107" s="33"/>
      <c r="KIF107" s="34">
        <f t="shared" ref="KIF107" si="1984">SUM(KIF108:KIF109)</f>
        <v>0</v>
      </c>
      <c r="KIG107" s="34">
        <f t="shared" ref="KIG107" si="1985">SUM(KIG108:KIG109)</f>
        <v>0</v>
      </c>
      <c r="KIH107" s="34">
        <f t="shared" ref="KIH107" si="1986">SUM(KIH108:KIH109)</f>
        <v>0</v>
      </c>
      <c r="KII107" s="34">
        <f t="shared" ref="KII107" si="1987">SUM(KII108:KII109)</f>
        <v>0</v>
      </c>
      <c r="KIJ107" s="34"/>
      <c r="KIK107" s="83" t="s">
        <v>88</v>
      </c>
      <c r="KIL107" s="84" t="s">
        <v>89</v>
      </c>
      <c r="KIM107" s="85"/>
      <c r="KIN107" s="86"/>
      <c r="KIO107" s="86"/>
      <c r="KIP107" s="87"/>
      <c r="KIQ107" s="35"/>
      <c r="KIR107" s="36"/>
      <c r="KIS107" s="32"/>
      <c r="KIT107" s="33"/>
      <c r="KIU107" s="33"/>
      <c r="KIV107" s="34">
        <f t="shared" ref="KIV107" si="1988">SUM(KIV108:KIV109)</f>
        <v>0</v>
      </c>
      <c r="KIW107" s="34">
        <f t="shared" ref="KIW107" si="1989">SUM(KIW108:KIW109)</f>
        <v>0</v>
      </c>
      <c r="KIX107" s="34">
        <f t="shared" ref="KIX107" si="1990">SUM(KIX108:KIX109)</f>
        <v>0</v>
      </c>
      <c r="KIY107" s="34">
        <f t="shared" ref="KIY107" si="1991">SUM(KIY108:KIY109)</f>
        <v>0</v>
      </c>
      <c r="KIZ107" s="34"/>
      <c r="KJA107" s="83" t="s">
        <v>88</v>
      </c>
      <c r="KJB107" s="84" t="s">
        <v>89</v>
      </c>
      <c r="KJC107" s="85"/>
      <c r="KJD107" s="86"/>
      <c r="KJE107" s="86"/>
      <c r="KJF107" s="87"/>
      <c r="KJG107" s="35"/>
      <c r="KJH107" s="36"/>
      <c r="KJI107" s="32"/>
      <c r="KJJ107" s="33"/>
      <c r="KJK107" s="33"/>
      <c r="KJL107" s="34">
        <f t="shared" ref="KJL107" si="1992">SUM(KJL108:KJL109)</f>
        <v>0</v>
      </c>
      <c r="KJM107" s="34">
        <f t="shared" ref="KJM107" si="1993">SUM(KJM108:KJM109)</f>
        <v>0</v>
      </c>
      <c r="KJN107" s="34">
        <f t="shared" ref="KJN107" si="1994">SUM(KJN108:KJN109)</f>
        <v>0</v>
      </c>
      <c r="KJO107" s="34">
        <f t="shared" ref="KJO107" si="1995">SUM(KJO108:KJO109)</f>
        <v>0</v>
      </c>
      <c r="KJP107" s="34"/>
      <c r="KJQ107" s="83" t="s">
        <v>88</v>
      </c>
      <c r="KJR107" s="84" t="s">
        <v>89</v>
      </c>
      <c r="KJS107" s="85"/>
      <c r="KJT107" s="86"/>
      <c r="KJU107" s="86"/>
      <c r="KJV107" s="87"/>
      <c r="KJW107" s="35"/>
      <c r="KJX107" s="36"/>
      <c r="KJY107" s="32"/>
      <c r="KJZ107" s="33"/>
      <c r="KKA107" s="33"/>
      <c r="KKB107" s="34">
        <f t="shared" ref="KKB107" si="1996">SUM(KKB108:KKB109)</f>
        <v>0</v>
      </c>
      <c r="KKC107" s="34">
        <f t="shared" ref="KKC107" si="1997">SUM(KKC108:KKC109)</f>
        <v>0</v>
      </c>
      <c r="KKD107" s="34">
        <f t="shared" ref="KKD107" si="1998">SUM(KKD108:KKD109)</f>
        <v>0</v>
      </c>
      <c r="KKE107" s="34">
        <f t="shared" ref="KKE107" si="1999">SUM(KKE108:KKE109)</f>
        <v>0</v>
      </c>
      <c r="KKF107" s="34"/>
      <c r="KKG107" s="83" t="s">
        <v>88</v>
      </c>
      <c r="KKH107" s="84" t="s">
        <v>89</v>
      </c>
      <c r="KKI107" s="85"/>
      <c r="KKJ107" s="86"/>
      <c r="KKK107" s="86"/>
      <c r="KKL107" s="87"/>
      <c r="KKM107" s="35"/>
      <c r="KKN107" s="36"/>
      <c r="KKO107" s="32"/>
      <c r="KKP107" s="33"/>
      <c r="KKQ107" s="33"/>
      <c r="KKR107" s="34">
        <f t="shared" ref="KKR107" si="2000">SUM(KKR108:KKR109)</f>
        <v>0</v>
      </c>
      <c r="KKS107" s="34">
        <f t="shared" ref="KKS107" si="2001">SUM(KKS108:KKS109)</f>
        <v>0</v>
      </c>
      <c r="KKT107" s="34">
        <f t="shared" ref="KKT107" si="2002">SUM(KKT108:KKT109)</f>
        <v>0</v>
      </c>
      <c r="KKU107" s="34">
        <f t="shared" ref="KKU107" si="2003">SUM(KKU108:KKU109)</f>
        <v>0</v>
      </c>
      <c r="KKV107" s="34"/>
      <c r="KKW107" s="83" t="s">
        <v>88</v>
      </c>
      <c r="KKX107" s="84" t="s">
        <v>89</v>
      </c>
      <c r="KKY107" s="85"/>
      <c r="KKZ107" s="86"/>
      <c r="KLA107" s="86"/>
      <c r="KLB107" s="87"/>
      <c r="KLC107" s="35"/>
      <c r="KLD107" s="36"/>
      <c r="KLE107" s="32"/>
      <c r="KLF107" s="33"/>
      <c r="KLG107" s="33"/>
      <c r="KLH107" s="34">
        <f t="shared" ref="KLH107" si="2004">SUM(KLH108:KLH109)</f>
        <v>0</v>
      </c>
      <c r="KLI107" s="34">
        <f t="shared" ref="KLI107" si="2005">SUM(KLI108:KLI109)</f>
        <v>0</v>
      </c>
      <c r="KLJ107" s="34">
        <f t="shared" ref="KLJ107" si="2006">SUM(KLJ108:KLJ109)</f>
        <v>0</v>
      </c>
      <c r="KLK107" s="34">
        <f t="shared" ref="KLK107" si="2007">SUM(KLK108:KLK109)</f>
        <v>0</v>
      </c>
      <c r="KLL107" s="34"/>
      <c r="KLM107" s="83" t="s">
        <v>88</v>
      </c>
      <c r="KLN107" s="84" t="s">
        <v>89</v>
      </c>
      <c r="KLO107" s="85"/>
      <c r="KLP107" s="86"/>
      <c r="KLQ107" s="86"/>
      <c r="KLR107" s="87"/>
      <c r="KLS107" s="35"/>
      <c r="KLT107" s="36"/>
      <c r="KLU107" s="32"/>
      <c r="KLV107" s="33"/>
      <c r="KLW107" s="33"/>
      <c r="KLX107" s="34">
        <f t="shared" ref="KLX107" si="2008">SUM(KLX108:KLX109)</f>
        <v>0</v>
      </c>
      <c r="KLY107" s="34">
        <f t="shared" ref="KLY107" si="2009">SUM(KLY108:KLY109)</f>
        <v>0</v>
      </c>
      <c r="KLZ107" s="34">
        <f t="shared" ref="KLZ107" si="2010">SUM(KLZ108:KLZ109)</f>
        <v>0</v>
      </c>
      <c r="KMA107" s="34">
        <f t="shared" ref="KMA107" si="2011">SUM(KMA108:KMA109)</f>
        <v>0</v>
      </c>
      <c r="KMB107" s="34"/>
      <c r="KMC107" s="83" t="s">
        <v>88</v>
      </c>
      <c r="KMD107" s="84" t="s">
        <v>89</v>
      </c>
      <c r="KME107" s="85"/>
      <c r="KMF107" s="86"/>
      <c r="KMG107" s="86"/>
      <c r="KMH107" s="87"/>
      <c r="KMI107" s="35"/>
      <c r="KMJ107" s="36"/>
      <c r="KMK107" s="32"/>
      <c r="KML107" s="33"/>
      <c r="KMM107" s="33"/>
      <c r="KMN107" s="34">
        <f t="shared" ref="KMN107" si="2012">SUM(KMN108:KMN109)</f>
        <v>0</v>
      </c>
      <c r="KMO107" s="34">
        <f t="shared" ref="KMO107" si="2013">SUM(KMO108:KMO109)</f>
        <v>0</v>
      </c>
      <c r="KMP107" s="34">
        <f t="shared" ref="KMP107" si="2014">SUM(KMP108:KMP109)</f>
        <v>0</v>
      </c>
      <c r="KMQ107" s="34">
        <f t="shared" ref="KMQ107" si="2015">SUM(KMQ108:KMQ109)</f>
        <v>0</v>
      </c>
      <c r="KMR107" s="34"/>
      <c r="KMS107" s="83" t="s">
        <v>88</v>
      </c>
      <c r="KMT107" s="84" t="s">
        <v>89</v>
      </c>
      <c r="KMU107" s="85"/>
      <c r="KMV107" s="86"/>
      <c r="KMW107" s="86"/>
      <c r="KMX107" s="87"/>
      <c r="KMY107" s="35"/>
      <c r="KMZ107" s="36"/>
      <c r="KNA107" s="32"/>
      <c r="KNB107" s="33"/>
      <c r="KNC107" s="33"/>
      <c r="KND107" s="34">
        <f t="shared" ref="KND107" si="2016">SUM(KND108:KND109)</f>
        <v>0</v>
      </c>
      <c r="KNE107" s="34">
        <f t="shared" ref="KNE107" si="2017">SUM(KNE108:KNE109)</f>
        <v>0</v>
      </c>
      <c r="KNF107" s="34">
        <f t="shared" ref="KNF107" si="2018">SUM(KNF108:KNF109)</f>
        <v>0</v>
      </c>
      <c r="KNG107" s="34">
        <f t="shared" ref="KNG107" si="2019">SUM(KNG108:KNG109)</f>
        <v>0</v>
      </c>
      <c r="KNH107" s="34"/>
      <c r="KNI107" s="83" t="s">
        <v>88</v>
      </c>
      <c r="KNJ107" s="84" t="s">
        <v>89</v>
      </c>
      <c r="KNK107" s="85"/>
      <c r="KNL107" s="86"/>
      <c r="KNM107" s="86"/>
      <c r="KNN107" s="87"/>
      <c r="KNO107" s="35"/>
      <c r="KNP107" s="36"/>
      <c r="KNQ107" s="32"/>
      <c r="KNR107" s="33"/>
      <c r="KNS107" s="33"/>
      <c r="KNT107" s="34">
        <f t="shared" ref="KNT107" si="2020">SUM(KNT108:KNT109)</f>
        <v>0</v>
      </c>
      <c r="KNU107" s="34">
        <f t="shared" ref="KNU107" si="2021">SUM(KNU108:KNU109)</f>
        <v>0</v>
      </c>
      <c r="KNV107" s="34">
        <f t="shared" ref="KNV107" si="2022">SUM(KNV108:KNV109)</f>
        <v>0</v>
      </c>
      <c r="KNW107" s="34">
        <f t="shared" ref="KNW107" si="2023">SUM(KNW108:KNW109)</f>
        <v>0</v>
      </c>
      <c r="KNX107" s="34"/>
      <c r="KNY107" s="83" t="s">
        <v>88</v>
      </c>
      <c r="KNZ107" s="84" t="s">
        <v>89</v>
      </c>
      <c r="KOA107" s="85"/>
      <c r="KOB107" s="86"/>
      <c r="KOC107" s="86"/>
      <c r="KOD107" s="87"/>
      <c r="KOE107" s="35"/>
      <c r="KOF107" s="36"/>
      <c r="KOG107" s="32"/>
      <c r="KOH107" s="33"/>
      <c r="KOI107" s="33"/>
      <c r="KOJ107" s="34">
        <f t="shared" ref="KOJ107" si="2024">SUM(KOJ108:KOJ109)</f>
        <v>0</v>
      </c>
      <c r="KOK107" s="34">
        <f t="shared" ref="KOK107" si="2025">SUM(KOK108:KOK109)</f>
        <v>0</v>
      </c>
      <c r="KOL107" s="34">
        <f t="shared" ref="KOL107" si="2026">SUM(KOL108:KOL109)</f>
        <v>0</v>
      </c>
      <c r="KOM107" s="34">
        <f t="shared" ref="KOM107" si="2027">SUM(KOM108:KOM109)</f>
        <v>0</v>
      </c>
      <c r="KON107" s="34"/>
      <c r="KOO107" s="83" t="s">
        <v>88</v>
      </c>
      <c r="KOP107" s="84" t="s">
        <v>89</v>
      </c>
      <c r="KOQ107" s="85"/>
      <c r="KOR107" s="86"/>
      <c r="KOS107" s="86"/>
      <c r="KOT107" s="87"/>
      <c r="KOU107" s="35"/>
      <c r="KOV107" s="36"/>
      <c r="KOW107" s="32"/>
      <c r="KOX107" s="33"/>
      <c r="KOY107" s="33"/>
      <c r="KOZ107" s="34">
        <f t="shared" ref="KOZ107" si="2028">SUM(KOZ108:KOZ109)</f>
        <v>0</v>
      </c>
      <c r="KPA107" s="34">
        <f t="shared" ref="KPA107" si="2029">SUM(KPA108:KPA109)</f>
        <v>0</v>
      </c>
      <c r="KPB107" s="34">
        <f t="shared" ref="KPB107" si="2030">SUM(KPB108:KPB109)</f>
        <v>0</v>
      </c>
      <c r="KPC107" s="34">
        <f t="shared" ref="KPC107" si="2031">SUM(KPC108:KPC109)</f>
        <v>0</v>
      </c>
      <c r="KPD107" s="34"/>
      <c r="KPE107" s="83" t="s">
        <v>88</v>
      </c>
      <c r="KPF107" s="84" t="s">
        <v>89</v>
      </c>
      <c r="KPG107" s="85"/>
      <c r="KPH107" s="86"/>
      <c r="KPI107" s="86"/>
      <c r="KPJ107" s="87"/>
      <c r="KPK107" s="35"/>
      <c r="KPL107" s="36"/>
      <c r="KPM107" s="32"/>
      <c r="KPN107" s="33"/>
      <c r="KPO107" s="33"/>
      <c r="KPP107" s="34">
        <f t="shared" ref="KPP107" si="2032">SUM(KPP108:KPP109)</f>
        <v>0</v>
      </c>
      <c r="KPQ107" s="34">
        <f t="shared" ref="KPQ107" si="2033">SUM(KPQ108:KPQ109)</f>
        <v>0</v>
      </c>
      <c r="KPR107" s="34">
        <f t="shared" ref="KPR107" si="2034">SUM(KPR108:KPR109)</f>
        <v>0</v>
      </c>
      <c r="KPS107" s="34">
        <f t="shared" ref="KPS107" si="2035">SUM(KPS108:KPS109)</f>
        <v>0</v>
      </c>
      <c r="KPT107" s="34"/>
      <c r="KPU107" s="83" t="s">
        <v>88</v>
      </c>
      <c r="KPV107" s="84" t="s">
        <v>89</v>
      </c>
      <c r="KPW107" s="85"/>
      <c r="KPX107" s="86"/>
      <c r="KPY107" s="86"/>
      <c r="KPZ107" s="87"/>
      <c r="KQA107" s="35"/>
      <c r="KQB107" s="36"/>
      <c r="KQC107" s="32"/>
      <c r="KQD107" s="33"/>
      <c r="KQE107" s="33"/>
      <c r="KQF107" s="34">
        <f t="shared" ref="KQF107" si="2036">SUM(KQF108:KQF109)</f>
        <v>0</v>
      </c>
      <c r="KQG107" s="34">
        <f t="shared" ref="KQG107" si="2037">SUM(KQG108:KQG109)</f>
        <v>0</v>
      </c>
      <c r="KQH107" s="34">
        <f t="shared" ref="KQH107" si="2038">SUM(KQH108:KQH109)</f>
        <v>0</v>
      </c>
      <c r="KQI107" s="34">
        <f t="shared" ref="KQI107" si="2039">SUM(KQI108:KQI109)</f>
        <v>0</v>
      </c>
      <c r="KQJ107" s="34"/>
      <c r="KQK107" s="83" t="s">
        <v>88</v>
      </c>
      <c r="KQL107" s="84" t="s">
        <v>89</v>
      </c>
      <c r="KQM107" s="85"/>
      <c r="KQN107" s="86"/>
      <c r="KQO107" s="86"/>
      <c r="KQP107" s="87"/>
      <c r="KQQ107" s="35"/>
      <c r="KQR107" s="36"/>
      <c r="KQS107" s="32"/>
      <c r="KQT107" s="33"/>
      <c r="KQU107" s="33"/>
      <c r="KQV107" s="34">
        <f t="shared" ref="KQV107" si="2040">SUM(KQV108:KQV109)</f>
        <v>0</v>
      </c>
      <c r="KQW107" s="34">
        <f t="shared" ref="KQW107" si="2041">SUM(KQW108:KQW109)</f>
        <v>0</v>
      </c>
      <c r="KQX107" s="34">
        <f t="shared" ref="KQX107" si="2042">SUM(KQX108:KQX109)</f>
        <v>0</v>
      </c>
      <c r="KQY107" s="34">
        <f t="shared" ref="KQY107" si="2043">SUM(KQY108:KQY109)</f>
        <v>0</v>
      </c>
      <c r="KQZ107" s="34"/>
      <c r="KRA107" s="83" t="s">
        <v>88</v>
      </c>
      <c r="KRB107" s="84" t="s">
        <v>89</v>
      </c>
      <c r="KRC107" s="85"/>
      <c r="KRD107" s="86"/>
      <c r="KRE107" s="86"/>
      <c r="KRF107" s="87"/>
      <c r="KRG107" s="35"/>
      <c r="KRH107" s="36"/>
      <c r="KRI107" s="32"/>
      <c r="KRJ107" s="33"/>
      <c r="KRK107" s="33"/>
      <c r="KRL107" s="34">
        <f t="shared" ref="KRL107" si="2044">SUM(KRL108:KRL109)</f>
        <v>0</v>
      </c>
      <c r="KRM107" s="34">
        <f t="shared" ref="KRM107" si="2045">SUM(KRM108:KRM109)</f>
        <v>0</v>
      </c>
      <c r="KRN107" s="34">
        <f t="shared" ref="KRN107" si="2046">SUM(KRN108:KRN109)</f>
        <v>0</v>
      </c>
      <c r="KRO107" s="34">
        <f t="shared" ref="KRO107" si="2047">SUM(KRO108:KRO109)</f>
        <v>0</v>
      </c>
      <c r="KRP107" s="34"/>
      <c r="KRQ107" s="83" t="s">
        <v>88</v>
      </c>
      <c r="KRR107" s="84" t="s">
        <v>89</v>
      </c>
      <c r="KRS107" s="85"/>
      <c r="KRT107" s="86"/>
      <c r="KRU107" s="86"/>
      <c r="KRV107" s="87"/>
      <c r="KRW107" s="35"/>
      <c r="KRX107" s="36"/>
      <c r="KRY107" s="32"/>
      <c r="KRZ107" s="33"/>
      <c r="KSA107" s="33"/>
      <c r="KSB107" s="34">
        <f t="shared" ref="KSB107" si="2048">SUM(KSB108:KSB109)</f>
        <v>0</v>
      </c>
      <c r="KSC107" s="34">
        <f t="shared" ref="KSC107" si="2049">SUM(KSC108:KSC109)</f>
        <v>0</v>
      </c>
      <c r="KSD107" s="34">
        <f t="shared" ref="KSD107" si="2050">SUM(KSD108:KSD109)</f>
        <v>0</v>
      </c>
      <c r="KSE107" s="34">
        <f t="shared" ref="KSE107" si="2051">SUM(KSE108:KSE109)</f>
        <v>0</v>
      </c>
      <c r="KSF107" s="34"/>
      <c r="KSG107" s="83" t="s">
        <v>88</v>
      </c>
      <c r="KSH107" s="84" t="s">
        <v>89</v>
      </c>
      <c r="KSI107" s="85"/>
      <c r="KSJ107" s="86"/>
      <c r="KSK107" s="86"/>
      <c r="KSL107" s="87"/>
      <c r="KSM107" s="35"/>
      <c r="KSN107" s="36"/>
      <c r="KSO107" s="32"/>
      <c r="KSP107" s="33"/>
      <c r="KSQ107" s="33"/>
      <c r="KSR107" s="34">
        <f t="shared" ref="KSR107" si="2052">SUM(KSR108:KSR109)</f>
        <v>0</v>
      </c>
      <c r="KSS107" s="34">
        <f t="shared" ref="KSS107" si="2053">SUM(KSS108:KSS109)</f>
        <v>0</v>
      </c>
      <c r="KST107" s="34">
        <f t="shared" ref="KST107" si="2054">SUM(KST108:KST109)</f>
        <v>0</v>
      </c>
      <c r="KSU107" s="34">
        <f t="shared" ref="KSU107" si="2055">SUM(KSU108:KSU109)</f>
        <v>0</v>
      </c>
      <c r="KSV107" s="34"/>
      <c r="KSW107" s="83" t="s">
        <v>88</v>
      </c>
      <c r="KSX107" s="84" t="s">
        <v>89</v>
      </c>
      <c r="KSY107" s="85"/>
      <c r="KSZ107" s="86"/>
      <c r="KTA107" s="86"/>
      <c r="KTB107" s="87"/>
      <c r="KTC107" s="35"/>
      <c r="KTD107" s="36"/>
      <c r="KTE107" s="32"/>
      <c r="KTF107" s="33"/>
      <c r="KTG107" s="33"/>
      <c r="KTH107" s="34">
        <f t="shared" ref="KTH107" si="2056">SUM(KTH108:KTH109)</f>
        <v>0</v>
      </c>
      <c r="KTI107" s="34">
        <f t="shared" ref="KTI107" si="2057">SUM(KTI108:KTI109)</f>
        <v>0</v>
      </c>
      <c r="KTJ107" s="34">
        <f t="shared" ref="KTJ107" si="2058">SUM(KTJ108:KTJ109)</f>
        <v>0</v>
      </c>
      <c r="KTK107" s="34">
        <f t="shared" ref="KTK107" si="2059">SUM(KTK108:KTK109)</f>
        <v>0</v>
      </c>
      <c r="KTL107" s="34"/>
      <c r="KTM107" s="83" t="s">
        <v>88</v>
      </c>
      <c r="KTN107" s="84" t="s">
        <v>89</v>
      </c>
      <c r="KTO107" s="85"/>
      <c r="KTP107" s="86"/>
      <c r="KTQ107" s="86"/>
      <c r="KTR107" s="87"/>
      <c r="KTS107" s="35"/>
      <c r="KTT107" s="36"/>
      <c r="KTU107" s="32"/>
      <c r="KTV107" s="33"/>
      <c r="KTW107" s="33"/>
      <c r="KTX107" s="34">
        <f t="shared" ref="KTX107" si="2060">SUM(KTX108:KTX109)</f>
        <v>0</v>
      </c>
      <c r="KTY107" s="34">
        <f t="shared" ref="KTY107" si="2061">SUM(KTY108:KTY109)</f>
        <v>0</v>
      </c>
      <c r="KTZ107" s="34">
        <f t="shared" ref="KTZ107" si="2062">SUM(KTZ108:KTZ109)</f>
        <v>0</v>
      </c>
      <c r="KUA107" s="34">
        <f t="shared" ref="KUA107" si="2063">SUM(KUA108:KUA109)</f>
        <v>0</v>
      </c>
      <c r="KUB107" s="34"/>
      <c r="KUC107" s="83" t="s">
        <v>88</v>
      </c>
      <c r="KUD107" s="84" t="s">
        <v>89</v>
      </c>
      <c r="KUE107" s="85"/>
      <c r="KUF107" s="86"/>
      <c r="KUG107" s="86"/>
      <c r="KUH107" s="87"/>
      <c r="KUI107" s="35"/>
      <c r="KUJ107" s="36"/>
      <c r="KUK107" s="32"/>
      <c r="KUL107" s="33"/>
      <c r="KUM107" s="33"/>
      <c r="KUN107" s="34">
        <f t="shared" ref="KUN107" si="2064">SUM(KUN108:KUN109)</f>
        <v>0</v>
      </c>
      <c r="KUO107" s="34">
        <f t="shared" ref="KUO107" si="2065">SUM(KUO108:KUO109)</f>
        <v>0</v>
      </c>
      <c r="KUP107" s="34">
        <f t="shared" ref="KUP107" si="2066">SUM(KUP108:KUP109)</f>
        <v>0</v>
      </c>
      <c r="KUQ107" s="34">
        <f t="shared" ref="KUQ107" si="2067">SUM(KUQ108:KUQ109)</f>
        <v>0</v>
      </c>
      <c r="KUR107" s="34"/>
      <c r="KUS107" s="83" t="s">
        <v>88</v>
      </c>
      <c r="KUT107" s="84" t="s">
        <v>89</v>
      </c>
      <c r="KUU107" s="85"/>
      <c r="KUV107" s="86"/>
      <c r="KUW107" s="86"/>
      <c r="KUX107" s="87"/>
      <c r="KUY107" s="35"/>
      <c r="KUZ107" s="36"/>
      <c r="KVA107" s="32"/>
      <c r="KVB107" s="33"/>
      <c r="KVC107" s="33"/>
      <c r="KVD107" s="34">
        <f t="shared" ref="KVD107" si="2068">SUM(KVD108:KVD109)</f>
        <v>0</v>
      </c>
      <c r="KVE107" s="34">
        <f t="shared" ref="KVE107" si="2069">SUM(KVE108:KVE109)</f>
        <v>0</v>
      </c>
      <c r="KVF107" s="34">
        <f t="shared" ref="KVF107" si="2070">SUM(KVF108:KVF109)</f>
        <v>0</v>
      </c>
      <c r="KVG107" s="34">
        <f t="shared" ref="KVG107" si="2071">SUM(KVG108:KVG109)</f>
        <v>0</v>
      </c>
      <c r="KVH107" s="34"/>
      <c r="KVI107" s="83" t="s">
        <v>88</v>
      </c>
      <c r="KVJ107" s="84" t="s">
        <v>89</v>
      </c>
      <c r="KVK107" s="85"/>
      <c r="KVL107" s="86"/>
      <c r="KVM107" s="86"/>
      <c r="KVN107" s="87"/>
      <c r="KVO107" s="35"/>
      <c r="KVP107" s="36"/>
      <c r="KVQ107" s="32"/>
      <c r="KVR107" s="33"/>
      <c r="KVS107" s="33"/>
      <c r="KVT107" s="34">
        <f t="shared" ref="KVT107" si="2072">SUM(KVT108:KVT109)</f>
        <v>0</v>
      </c>
      <c r="KVU107" s="34">
        <f t="shared" ref="KVU107" si="2073">SUM(KVU108:KVU109)</f>
        <v>0</v>
      </c>
      <c r="KVV107" s="34">
        <f t="shared" ref="KVV107" si="2074">SUM(KVV108:KVV109)</f>
        <v>0</v>
      </c>
      <c r="KVW107" s="34">
        <f t="shared" ref="KVW107" si="2075">SUM(KVW108:KVW109)</f>
        <v>0</v>
      </c>
      <c r="KVX107" s="34"/>
      <c r="KVY107" s="83" t="s">
        <v>88</v>
      </c>
      <c r="KVZ107" s="84" t="s">
        <v>89</v>
      </c>
      <c r="KWA107" s="85"/>
      <c r="KWB107" s="86"/>
      <c r="KWC107" s="86"/>
      <c r="KWD107" s="87"/>
      <c r="KWE107" s="35"/>
      <c r="KWF107" s="36"/>
      <c r="KWG107" s="32"/>
      <c r="KWH107" s="33"/>
      <c r="KWI107" s="33"/>
      <c r="KWJ107" s="34">
        <f t="shared" ref="KWJ107" si="2076">SUM(KWJ108:KWJ109)</f>
        <v>0</v>
      </c>
      <c r="KWK107" s="34">
        <f t="shared" ref="KWK107" si="2077">SUM(KWK108:KWK109)</f>
        <v>0</v>
      </c>
      <c r="KWL107" s="34">
        <f t="shared" ref="KWL107" si="2078">SUM(KWL108:KWL109)</f>
        <v>0</v>
      </c>
      <c r="KWM107" s="34">
        <f t="shared" ref="KWM107" si="2079">SUM(KWM108:KWM109)</f>
        <v>0</v>
      </c>
      <c r="KWN107" s="34"/>
      <c r="KWO107" s="83" t="s">
        <v>88</v>
      </c>
      <c r="KWP107" s="84" t="s">
        <v>89</v>
      </c>
      <c r="KWQ107" s="85"/>
      <c r="KWR107" s="86"/>
      <c r="KWS107" s="86"/>
      <c r="KWT107" s="87"/>
      <c r="KWU107" s="35"/>
      <c r="KWV107" s="36"/>
      <c r="KWW107" s="32"/>
      <c r="KWX107" s="33"/>
      <c r="KWY107" s="33"/>
      <c r="KWZ107" s="34">
        <f t="shared" ref="KWZ107" si="2080">SUM(KWZ108:KWZ109)</f>
        <v>0</v>
      </c>
      <c r="KXA107" s="34">
        <f t="shared" ref="KXA107" si="2081">SUM(KXA108:KXA109)</f>
        <v>0</v>
      </c>
      <c r="KXB107" s="34">
        <f t="shared" ref="KXB107" si="2082">SUM(KXB108:KXB109)</f>
        <v>0</v>
      </c>
      <c r="KXC107" s="34">
        <f t="shared" ref="KXC107" si="2083">SUM(KXC108:KXC109)</f>
        <v>0</v>
      </c>
      <c r="KXD107" s="34"/>
      <c r="KXE107" s="83" t="s">
        <v>88</v>
      </c>
      <c r="KXF107" s="84" t="s">
        <v>89</v>
      </c>
      <c r="KXG107" s="85"/>
      <c r="KXH107" s="86"/>
      <c r="KXI107" s="86"/>
      <c r="KXJ107" s="87"/>
      <c r="KXK107" s="35"/>
      <c r="KXL107" s="36"/>
      <c r="KXM107" s="32"/>
      <c r="KXN107" s="33"/>
      <c r="KXO107" s="33"/>
      <c r="KXP107" s="34">
        <f t="shared" ref="KXP107" si="2084">SUM(KXP108:KXP109)</f>
        <v>0</v>
      </c>
      <c r="KXQ107" s="34">
        <f t="shared" ref="KXQ107" si="2085">SUM(KXQ108:KXQ109)</f>
        <v>0</v>
      </c>
      <c r="KXR107" s="34">
        <f t="shared" ref="KXR107" si="2086">SUM(KXR108:KXR109)</f>
        <v>0</v>
      </c>
      <c r="KXS107" s="34">
        <f t="shared" ref="KXS107" si="2087">SUM(KXS108:KXS109)</f>
        <v>0</v>
      </c>
      <c r="KXT107" s="34"/>
      <c r="KXU107" s="83" t="s">
        <v>88</v>
      </c>
      <c r="KXV107" s="84" t="s">
        <v>89</v>
      </c>
      <c r="KXW107" s="85"/>
      <c r="KXX107" s="86"/>
      <c r="KXY107" s="86"/>
      <c r="KXZ107" s="87"/>
      <c r="KYA107" s="35"/>
      <c r="KYB107" s="36"/>
      <c r="KYC107" s="32"/>
      <c r="KYD107" s="33"/>
      <c r="KYE107" s="33"/>
      <c r="KYF107" s="34">
        <f t="shared" ref="KYF107" si="2088">SUM(KYF108:KYF109)</f>
        <v>0</v>
      </c>
      <c r="KYG107" s="34">
        <f t="shared" ref="KYG107" si="2089">SUM(KYG108:KYG109)</f>
        <v>0</v>
      </c>
      <c r="KYH107" s="34">
        <f t="shared" ref="KYH107" si="2090">SUM(KYH108:KYH109)</f>
        <v>0</v>
      </c>
      <c r="KYI107" s="34">
        <f t="shared" ref="KYI107" si="2091">SUM(KYI108:KYI109)</f>
        <v>0</v>
      </c>
      <c r="KYJ107" s="34"/>
      <c r="KYK107" s="83" t="s">
        <v>88</v>
      </c>
      <c r="KYL107" s="84" t="s">
        <v>89</v>
      </c>
      <c r="KYM107" s="85"/>
      <c r="KYN107" s="86"/>
      <c r="KYO107" s="86"/>
      <c r="KYP107" s="87"/>
      <c r="KYQ107" s="35"/>
      <c r="KYR107" s="36"/>
      <c r="KYS107" s="32"/>
      <c r="KYT107" s="33"/>
      <c r="KYU107" s="33"/>
      <c r="KYV107" s="34">
        <f t="shared" ref="KYV107" si="2092">SUM(KYV108:KYV109)</f>
        <v>0</v>
      </c>
      <c r="KYW107" s="34">
        <f t="shared" ref="KYW107" si="2093">SUM(KYW108:KYW109)</f>
        <v>0</v>
      </c>
      <c r="KYX107" s="34">
        <f t="shared" ref="KYX107" si="2094">SUM(KYX108:KYX109)</f>
        <v>0</v>
      </c>
      <c r="KYY107" s="34">
        <f t="shared" ref="KYY107" si="2095">SUM(KYY108:KYY109)</f>
        <v>0</v>
      </c>
      <c r="KYZ107" s="34"/>
      <c r="KZA107" s="83" t="s">
        <v>88</v>
      </c>
      <c r="KZB107" s="84" t="s">
        <v>89</v>
      </c>
      <c r="KZC107" s="85"/>
      <c r="KZD107" s="86"/>
      <c r="KZE107" s="86"/>
      <c r="KZF107" s="87"/>
      <c r="KZG107" s="35"/>
      <c r="KZH107" s="36"/>
      <c r="KZI107" s="32"/>
      <c r="KZJ107" s="33"/>
      <c r="KZK107" s="33"/>
      <c r="KZL107" s="34">
        <f t="shared" ref="KZL107" si="2096">SUM(KZL108:KZL109)</f>
        <v>0</v>
      </c>
      <c r="KZM107" s="34">
        <f t="shared" ref="KZM107" si="2097">SUM(KZM108:KZM109)</f>
        <v>0</v>
      </c>
      <c r="KZN107" s="34">
        <f t="shared" ref="KZN107" si="2098">SUM(KZN108:KZN109)</f>
        <v>0</v>
      </c>
      <c r="KZO107" s="34">
        <f t="shared" ref="KZO107" si="2099">SUM(KZO108:KZO109)</f>
        <v>0</v>
      </c>
      <c r="KZP107" s="34"/>
      <c r="KZQ107" s="83" t="s">
        <v>88</v>
      </c>
      <c r="KZR107" s="84" t="s">
        <v>89</v>
      </c>
      <c r="KZS107" s="85"/>
      <c r="KZT107" s="86"/>
      <c r="KZU107" s="86"/>
      <c r="KZV107" s="87"/>
      <c r="KZW107" s="35"/>
      <c r="KZX107" s="36"/>
      <c r="KZY107" s="32"/>
      <c r="KZZ107" s="33"/>
      <c r="LAA107" s="33"/>
      <c r="LAB107" s="34">
        <f t="shared" ref="LAB107" si="2100">SUM(LAB108:LAB109)</f>
        <v>0</v>
      </c>
      <c r="LAC107" s="34">
        <f t="shared" ref="LAC107" si="2101">SUM(LAC108:LAC109)</f>
        <v>0</v>
      </c>
      <c r="LAD107" s="34">
        <f t="shared" ref="LAD107" si="2102">SUM(LAD108:LAD109)</f>
        <v>0</v>
      </c>
      <c r="LAE107" s="34">
        <f t="shared" ref="LAE107" si="2103">SUM(LAE108:LAE109)</f>
        <v>0</v>
      </c>
      <c r="LAF107" s="34"/>
      <c r="LAG107" s="83" t="s">
        <v>88</v>
      </c>
      <c r="LAH107" s="84" t="s">
        <v>89</v>
      </c>
      <c r="LAI107" s="85"/>
      <c r="LAJ107" s="86"/>
      <c r="LAK107" s="86"/>
      <c r="LAL107" s="87"/>
      <c r="LAM107" s="35"/>
      <c r="LAN107" s="36"/>
      <c r="LAO107" s="32"/>
      <c r="LAP107" s="33"/>
      <c r="LAQ107" s="33"/>
      <c r="LAR107" s="34">
        <f t="shared" ref="LAR107" si="2104">SUM(LAR108:LAR109)</f>
        <v>0</v>
      </c>
      <c r="LAS107" s="34">
        <f t="shared" ref="LAS107" si="2105">SUM(LAS108:LAS109)</f>
        <v>0</v>
      </c>
      <c r="LAT107" s="34">
        <f t="shared" ref="LAT107" si="2106">SUM(LAT108:LAT109)</f>
        <v>0</v>
      </c>
      <c r="LAU107" s="34">
        <f t="shared" ref="LAU107" si="2107">SUM(LAU108:LAU109)</f>
        <v>0</v>
      </c>
      <c r="LAV107" s="34"/>
      <c r="LAW107" s="83" t="s">
        <v>88</v>
      </c>
      <c r="LAX107" s="84" t="s">
        <v>89</v>
      </c>
      <c r="LAY107" s="85"/>
      <c r="LAZ107" s="86"/>
      <c r="LBA107" s="86"/>
      <c r="LBB107" s="87"/>
      <c r="LBC107" s="35"/>
      <c r="LBD107" s="36"/>
      <c r="LBE107" s="32"/>
      <c r="LBF107" s="33"/>
      <c r="LBG107" s="33"/>
      <c r="LBH107" s="34">
        <f t="shared" ref="LBH107" si="2108">SUM(LBH108:LBH109)</f>
        <v>0</v>
      </c>
      <c r="LBI107" s="34">
        <f t="shared" ref="LBI107" si="2109">SUM(LBI108:LBI109)</f>
        <v>0</v>
      </c>
      <c r="LBJ107" s="34">
        <f t="shared" ref="LBJ107" si="2110">SUM(LBJ108:LBJ109)</f>
        <v>0</v>
      </c>
      <c r="LBK107" s="34">
        <f t="shared" ref="LBK107" si="2111">SUM(LBK108:LBK109)</f>
        <v>0</v>
      </c>
      <c r="LBL107" s="34"/>
      <c r="LBM107" s="83" t="s">
        <v>88</v>
      </c>
      <c r="LBN107" s="84" t="s">
        <v>89</v>
      </c>
      <c r="LBO107" s="85"/>
      <c r="LBP107" s="86"/>
      <c r="LBQ107" s="86"/>
      <c r="LBR107" s="87"/>
      <c r="LBS107" s="35"/>
      <c r="LBT107" s="36"/>
      <c r="LBU107" s="32"/>
      <c r="LBV107" s="33"/>
      <c r="LBW107" s="33"/>
      <c r="LBX107" s="34">
        <f t="shared" ref="LBX107" si="2112">SUM(LBX108:LBX109)</f>
        <v>0</v>
      </c>
      <c r="LBY107" s="34">
        <f t="shared" ref="LBY107" si="2113">SUM(LBY108:LBY109)</f>
        <v>0</v>
      </c>
      <c r="LBZ107" s="34">
        <f t="shared" ref="LBZ107" si="2114">SUM(LBZ108:LBZ109)</f>
        <v>0</v>
      </c>
      <c r="LCA107" s="34">
        <f t="shared" ref="LCA107" si="2115">SUM(LCA108:LCA109)</f>
        <v>0</v>
      </c>
      <c r="LCB107" s="34"/>
      <c r="LCC107" s="83" t="s">
        <v>88</v>
      </c>
      <c r="LCD107" s="84" t="s">
        <v>89</v>
      </c>
      <c r="LCE107" s="85"/>
      <c r="LCF107" s="86"/>
      <c r="LCG107" s="86"/>
      <c r="LCH107" s="87"/>
      <c r="LCI107" s="35"/>
      <c r="LCJ107" s="36"/>
      <c r="LCK107" s="32"/>
      <c r="LCL107" s="33"/>
      <c r="LCM107" s="33"/>
      <c r="LCN107" s="34">
        <f t="shared" ref="LCN107" si="2116">SUM(LCN108:LCN109)</f>
        <v>0</v>
      </c>
      <c r="LCO107" s="34">
        <f t="shared" ref="LCO107" si="2117">SUM(LCO108:LCO109)</f>
        <v>0</v>
      </c>
      <c r="LCP107" s="34">
        <f t="shared" ref="LCP107" si="2118">SUM(LCP108:LCP109)</f>
        <v>0</v>
      </c>
      <c r="LCQ107" s="34">
        <f t="shared" ref="LCQ107" si="2119">SUM(LCQ108:LCQ109)</f>
        <v>0</v>
      </c>
      <c r="LCR107" s="34"/>
      <c r="LCS107" s="83" t="s">
        <v>88</v>
      </c>
      <c r="LCT107" s="84" t="s">
        <v>89</v>
      </c>
      <c r="LCU107" s="85"/>
      <c r="LCV107" s="86"/>
      <c r="LCW107" s="86"/>
      <c r="LCX107" s="87"/>
      <c r="LCY107" s="35"/>
      <c r="LCZ107" s="36"/>
      <c r="LDA107" s="32"/>
      <c r="LDB107" s="33"/>
      <c r="LDC107" s="33"/>
      <c r="LDD107" s="34">
        <f t="shared" ref="LDD107" si="2120">SUM(LDD108:LDD109)</f>
        <v>0</v>
      </c>
      <c r="LDE107" s="34">
        <f t="shared" ref="LDE107" si="2121">SUM(LDE108:LDE109)</f>
        <v>0</v>
      </c>
      <c r="LDF107" s="34">
        <f t="shared" ref="LDF107" si="2122">SUM(LDF108:LDF109)</f>
        <v>0</v>
      </c>
      <c r="LDG107" s="34">
        <f t="shared" ref="LDG107" si="2123">SUM(LDG108:LDG109)</f>
        <v>0</v>
      </c>
      <c r="LDH107" s="34"/>
      <c r="LDI107" s="83" t="s">
        <v>88</v>
      </c>
      <c r="LDJ107" s="84" t="s">
        <v>89</v>
      </c>
      <c r="LDK107" s="85"/>
      <c r="LDL107" s="86"/>
      <c r="LDM107" s="86"/>
      <c r="LDN107" s="87"/>
      <c r="LDO107" s="35"/>
      <c r="LDP107" s="36"/>
      <c r="LDQ107" s="32"/>
      <c r="LDR107" s="33"/>
      <c r="LDS107" s="33"/>
      <c r="LDT107" s="34">
        <f t="shared" ref="LDT107" si="2124">SUM(LDT108:LDT109)</f>
        <v>0</v>
      </c>
      <c r="LDU107" s="34">
        <f t="shared" ref="LDU107" si="2125">SUM(LDU108:LDU109)</f>
        <v>0</v>
      </c>
      <c r="LDV107" s="34">
        <f t="shared" ref="LDV107" si="2126">SUM(LDV108:LDV109)</f>
        <v>0</v>
      </c>
      <c r="LDW107" s="34">
        <f t="shared" ref="LDW107" si="2127">SUM(LDW108:LDW109)</f>
        <v>0</v>
      </c>
      <c r="LDX107" s="34"/>
      <c r="LDY107" s="83" t="s">
        <v>88</v>
      </c>
      <c r="LDZ107" s="84" t="s">
        <v>89</v>
      </c>
      <c r="LEA107" s="85"/>
      <c r="LEB107" s="86"/>
      <c r="LEC107" s="86"/>
      <c r="LED107" s="87"/>
      <c r="LEE107" s="35"/>
      <c r="LEF107" s="36"/>
      <c r="LEG107" s="32"/>
      <c r="LEH107" s="33"/>
      <c r="LEI107" s="33"/>
      <c r="LEJ107" s="34">
        <f t="shared" ref="LEJ107" si="2128">SUM(LEJ108:LEJ109)</f>
        <v>0</v>
      </c>
      <c r="LEK107" s="34">
        <f t="shared" ref="LEK107" si="2129">SUM(LEK108:LEK109)</f>
        <v>0</v>
      </c>
      <c r="LEL107" s="34">
        <f t="shared" ref="LEL107" si="2130">SUM(LEL108:LEL109)</f>
        <v>0</v>
      </c>
      <c r="LEM107" s="34">
        <f t="shared" ref="LEM107" si="2131">SUM(LEM108:LEM109)</f>
        <v>0</v>
      </c>
      <c r="LEN107" s="34"/>
      <c r="LEO107" s="83" t="s">
        <v>88</v>
      </c>
      <c r="LEP107" s="84" t="s">
        <v>89</v>
      </c>
      <c r="LEQ107" s="85"/>
      <c r="LER107" s="86"/>
      <c r="LES107" s="86"/>
      <c r="LET107" s="87"/>
      <c r="LEU107" s="35"/>
      <c r="LEV107" s="36"/>
      <c r="LEW107" s="32"/>
      <c r="LEX107" s="33"/>
      <c r="LEY107" s="33"/>
      <c r="LEZ107" s="34">
        <f t="shared" ref="LEZ107" si="2132">SUM(LEZ108:LEZ109)</f>
        <v>0</v>
      </c>
      <c r="LFA107" s="34">
        <f t="shared" ref="LFA107" si="2133">SUM(LFA108:LFA109)</f>
        <v>0</v>
      </c>
      <c r="LFB107" s="34">
        <f t="shared" ref="LFB107" si="2134">SUM(LFB108:LFB109)</f>
        <v>0</v>
      </c>
      <c r="LFC107" s="34">
        <f t="shared" ref="LFC107" si="2135">SUM(LFC108:LFC109)</f>
        <v>0</v>
      </c>
      <c r="LFD107" s="34"/>
      <c r="LFE107" s="83" t="s">
        <v>88</v>
      </c>
      <c r="LFF107" s="84" t="s">
        <v>89</v>
      </c>
      <c r="LFG107" s="85"/>
      <c r="LFH107" s="86"/>
      <c r="LFI107" s="86"/>
      <c r="LFJ107" s="87"/>
      <c r="LFK107" s="35"/>
      <c r="LFL107" s="36"/>
      <c r="LFM107" s="32"/>
      <c r="LFN107" s="33"/>
      <c r="LFO107" s="33"/>
      <c r="LFP107" s="34">
        <f t="shared" ref="LFP107" si="2136">SUM(LFP108:LFP109)</f>
        <v>0</v>
      </c>
      <c r="LFQ107" s="34">
        <f t="shared" ref="LFQ107" si="2137">SUM(LFQ108:LFQ109)</f>
        <v>0</v>
      </c>
      <c r="LFR107" s="34">
        <f t="shared" ref="LFR107" si="2138">SUM(LFR108:LFR109)</f>
        <v>0</v>
      </c>
      <c r="LFS107" s="34">
        <f t="shared" ref="LFS107" si="2139">SUM(LFS108:LFS109)</f>
        <v>0</v>
      </c>
      <c r="LFT107" s="34"/>
      <c r="LFU107" s="83" t="s">
        <v>88</v>
      </c>
      <c r="LFV107" s="84" t="s">
        <v>89</v>
      </c>
      <c r="LFW107" s="85"/>
      <c r="LFX107" s="86"/>
      <c r="LFY107" s="86"/>
      <c r="LFZ107" s="87"/>
      <c r="LGA107" s="35"/>
      <c r="LGB107" s="36"/>
      <c r="LGC107" s="32"/>
      <c r="LGD107" s="33"/>
      <c r="LGE107" s="33"/>
      <c r="LGF107" s="34">
        <f t="shared" ref="LGF107" si="2140">SUM(LGF108:LGF109)</f>
        <v>0</v>
      </c>
      <c r="LGG107" s="34">
        <f t="shared" ref="LGG107" si="2141">SUM(LGG108:LGG109)</f>
        <v>0</v>
      </c>
      <c r="LGH107" s="34">
        <f t="shared" ref="LGH107" si="2142">SUM(LGH108:LGH109)</f>
        <v>0</v>
      </c>
      <c r="LGI107" s="34">
        <f t="shared" ref="LGI107" si="2143">SUM(LGI108:LGI109)</f>
        <v>0</v>
      </c>
      <c r="LGJ107" s="34"/>
      <c r="LGK107" s="83" t="s">
        <v>88</v>
      </c>
      <c r="LGL107" s="84" t="s">
        <v>89</v>
      </c>
      <c r="LGM107" s="85"/>
      <c r="LGN107" s="86"/>
      <c r="LGO107" s="86"/>
      <c r="LGP107" s="87"/>
      <c r="LGQ107" s="35"/>
      <c r="LGR107" s="36"/>
      <c r="LGS107" s="32"/>
      <c r="LGT107" s="33"/>
      <c r="LGU107" s="33"/>
      <c r="LGV107" s="34">
        <f t="shared" ref="LGV107" si="2144">SUM(LGV108:LGV109)</f>
        <v>0</v>
      </c>
      <c r="LGW107" s="34">
        <f t="shared" ref="LGW107" si="2145">SUM(LGW108:LGW109)</f>
        <v>0</v>
      </c>
      <c r="LGX107" s="34">
        <f t="shared" ref="LGX107" si="2146">SUM(LGX108:LGX109)</f>
        <v>0</v>
      </c>
      <c r="LGY107" s="34">
        <f t="shared" ref="LGY107" si="2147">SUM(LGY108:LGY109)</f>
        <v>0</v>
      </c>
      <c r="LGZ107" s="34"/>
      <c r="LHA107" s="83" t="s">
        <v>88</v>
      </c>
      <c r="LHB107" s="84" t="s">
        <v>89</v>
      </c>
      <c r="LHC107" s="85"/>
      <c r="LHD107" s="86"/>
      <c r="LHE107" s="86"/>
      <c r="LHF107" s="87"/>
      <c r="LHG107" s="35"/>
      <c r="LHH107" s="36"/>
      <c r="LHI107" s="32"/>
      <c r="LHJ107" s="33"/>
      <c r="LHK107" s="33"/>
      <c r="LHL107" s="34">
        <f t="shared" ref="LHL107" si="2148">SUM(LHL108:LHL109)</f>
        <v>0</v>
      </c>
      <c r="LHM107" s="34">
        <f t="shared" ref="LHM107" si="2149">SUM(LHM108:LHM109)</f>
        <v>0</v>
      </c>
      <c r="LHN107" s="34">
        <f t="shared" ref="LHN107" si="2150">SUM(LHN108:LHN109)</f>
        <v>0</v>
      </c>
      <c r="LHO107" s="34">
        <f t="shared" ref="LHO107" si="2151">SUM(LHO108:LHO109)</f>
        <v>0</v>
      </c>
      <c r="LHP107" s="34"/>
      <c r="LHQ107" s="83" t="s">
        <v>88</v>
      </c>
      <c r="LHR107" s="84" t="s">
        <v>89</v>
      </c>
      <c r="LHS107" s="85"/>
      <c r="LHT107" s="86"/>
      <c r="LHU107" s="86"/>
      <c r="LHV107" s="87"/>
      <c r="LHW107" s="35"/>
      <c r="LHX107" s="36"/>
      <c r="LHY107" s="32"/>
      <c r="LHZ107" s="33"/>
      <c r="LIA107" s="33"/>
      <c r="LIB107" s="34">
        <f t="shared" ref="LIB107" si="2152">SUM(LIB108:LIB109)</f>
        <v>0</v>
      </c>
      <c r="LIC107" s="34">
        <f t="shared" ref="LIC107" si="2153">SUM(LIC108:LIC109)</f>
        <v>0</v>
      </c>
      <c r="LID107" s="34">
        <f t="shared" ref="LID107" si="2154">SUM(LID108:LID109)</f>
        <v>0</v>
      </c>
      <c r="LIE107" s="34">
        <f t="shared" ref="LIE107" si="2155">SUM(LIE108:LIE109)</f>
        <v>0</v>
      </c>
      <c r="LIF107" s="34"/>
      <c r="LIG107" s="83" t="s">
        <v>88</v>
      </c>
      <c r="LIH107" s="84" t="s">
        <v>89</v>
      </c>
      <c r="LII107" s="85"/>
      <c r="LIJ107" s="86"/>
      <c r="LIK107" s="86"/>
      <c r="LIL107" s="87"/>
      <c r="LIM107" s="35"/>
      <c r="LIN107" s="36"/>
      <c r="LIO107" s="32"/>
      <c r="LIP107" s="33"/>
      <c r="LIQ107" s="33"/>
      <c r="LIR107" s="34">
        <f t="shared" ref="LIR107" si="2156">SUM(LIR108:LIR109)</f>
        <v>0</v>
      </c>
      <c r="LIS107" s="34">
        <f t="shared" ref="LIS107" si="2157">SUM(LIS108:LIS109)</f>
        <v>0</v>
      </c>
      <c r="LIT107" s="34">
        <f t="shared" ref="LIT107" si="2158">SUM(LIT108:LIT109)</f>
        <v>0</v>
      </c>
      <c r="LIU107" s="34">
        <f t="shared" ref="LIU107" si="2159">SUM(LIU108:LIU109)</f>
        <v>0</v>
      </c>
      <c r="LIV107" s="34"/>
      <c r="LIW107" s="83" t="s">
        <v>88</v>
      </c>
      <c r="LIX107" s="84" t="s">
        <v>89</v>
      </c>
      <c r="LIY107" s="85"/>
      <c r="LIZ107" s="86"/>
      <c r="LJA107" s="86"/>
      <c r="LJB107" s="87"/>
      <c r="LJC107" s="35"/>
      <c r="LJD107" s="36"/>
      <c r="LJE107" s="32"/>
      <c r="LJF107" s="33"/>
      <c r="LJG107" s="33"/>
      <c r="LJH107" s="34">
        <f t="shared" ref="LJH107" si="2160">SUM(LJH108:LJH109)</f>
        <v>0</v>
      </c>
      <c r="LJI107" s="34">
        <f t="shared" ref="LJI107" si="2161">SUM(LJI108:LJI109)</f>
        <v>0</v>
      </c>
      <c r="LJJ107" s="34">
        <f t="shared" ref="LJJ107" si="2162">SUM(LJJ108:LJJ109)</f>
        <v>0</v>
      </c>
      <c r="LJK107" s="34">
        <f t="shared" ref="LJK107" si="2163">SUM(LJK108:LJK109)</f>
        <v>0</v>
      </c>
      <c r="LJL107" s="34"/>
      <c r="LJM107" s="83" t="s">
        <v>88</v>
      </c>
      <c r="LJN107" s="84" t="s">
        <v>89</v>
      </c>
      <c r="LJO107" s="85"/>
      <c r="LJP107" s="86"/>
      <c r="LJQ107" s="86"/>
      <c r="LJR107" s="87"/>
      <c r="LJS107" s="35"/>
      <c r="LJT107" s="36"/>
      <c r="LJU107" s="32"/>
      <c r="LJV107" s="33"/>
      <c r="LJW107" s="33"/>
      <c r="LJX107" s="34">
        <f t="shared" ref="LJX107" si="2164">SUM(LJX108:LJX109)</f>
        <v>0</v>
      </c>
      <c r="LJY107" s="34">
        <f t="shared" ref="LJY107" si="2165">SUM(LJY108:LJY109)</f>
        <v>0</v>
      </c>
      <c r="LJZ107" s="34">
        <f t="shared" ref="LJZ107" si="2166">SUM(LJZ108:LJZ109)</f>
        <v>0</v>
      </c>
      <c r="LKA107" s="34">
        <f t="shared" ref="LKA107" si="2167">SUM(LKA108:LKA109)</f>
        <v>0</v>
      </c>
      <c r="LKB107" s="34"/>
      <c r="LKC107" s="83" t="s">
        <v>88</v>
      </c>
      <c r="LKD107" s="84" t="s">
        <v>89</v>
      </c>
      <c r="LKE107" s="85"/>
      <c r="LKF107" s="86"/>
      <c r="LKG107" s="86"/>
      <c r="LKH107" s="87"/>
      <c r="LKI107" s="35"/>
      <c r="LKJ107" s="36"/>
      <c r="LKK107" s="32"/>
      <c r="LKL107" s="33"/>
      <c r="LKM107" s="33"/>
      <c r="LKN107" s="34">
        <f t="shared" ref="LKN107" si="2168">SUM(LKN108:LKN109)</f>
        <v>0</v>
      </c>
      <c r="LKO107" s="34">
        <f t="shared" ref="LKO107" si="2169">SUM(LKO108:LKO109)</f>
        <v>0</v>
      </c>
      <c r="LKP107" s="34">
        <f t="shared" ref="LKP107" si="2170">SUM(LKP108:LKP109)</f>
        <v>0</v>
      </c>
      <c r="LKQ107" s="34">
        <f t="shared" ref="LKQ107" si="2171">SUM(LKQ108:LKQ109)</f>
        <v>0</v>
      </c>
      <c r="LKR107" s="34"/>
      <c r="LKS107" s="83" t="s">
        <v>88</v>
      </c>
      <c r="LKT107" s="84" t="s">
        <v>89</v>
      </c>
      <c r="LKU107" s="85"/>
      <c r="LKV107" s="86"/>
      <c r="LKW107" s="86"/>
      <c r="LKX107" s="87"/>
      <c r="LKY107" s="35"/>
      <c r="LKZ107" s="36"/>
      <c r="LLA107" s="32"/>
      <c r="LLB107" s="33"/>
      <c r="LLC107" s="33"/>
      <c r="LLD107" s="34">
        <f t="shared" ref="LLD107" si="2172">SUM(LLD108:LLD109)</f>
        <v>0</v>
      </c>
      <c r="LLE107" s="34">
        <f t="shared" ref="LLE107" si="2173">SUM(LLE108:LLE109)</f>
        <v>0</v>
      </c>
      <c r="LLF107" s="34">
        <f t="shared" ref="LLF107" si="2174">SUM(LLF108:LLF109)</f>
        <v>0</v>
      </c>
      <c r="LLG107" s="34">
        <f t="shared" ref="LLG107" si="2175">SUM(LLG108:LLG109)</f>
        <v>0</v>
      </c>
      <c r="LLH107" s="34"/>
      <c r="LLI107" s="83" t="s">
        <v>88</v>
      </c>
      <c r="LLJ107" s="84" t="s">
        <v>89</v>
      </c>
      <c r="LLK107" s="85"/>
      <c r="LLL107" s="86"/>
      <c r="LLM107" s="86"/>
      <c r="LLN107" s="87"/>
      <c r="LLO107" s="35"/>
      <c r="LLP107" s="36"/>
      <c r="LLQ107" s="32"/>
      <c r="LLR107" s="33"/>
      <c r="LLS107" s="33"/>
      <c r="LLT107" s="34">
        <f t="shared" ref="LLT107" si="2176">SUM(LLT108:LLT109)</f>
        <v>0</v>
      </c>
      <c r="LLU107" s="34">
        <f t="shared" ref="LLU107" si="2177">SUM(LLU108:LLU109)</f>
        <v>0</v>
      </c>
      <c r="LLV107" s="34">
        <f t="shared" ref="LLV107" si="2178">SUM(LLV108:LLV109)</f>
        <v>0</v>
      </c>
      <c r="LLW107" s="34">
        <f t="shared" ref="LLW107" si="2179">SUM(LLW108:LLW109)</f>
        <v>0</v>
      </c>
      <c r="LLX107" s="34"/>
      <c r="LLY107" s="83" t="s">
        <v>88</v>
      </c>
      <c r="LLZ107" s="84" t="s">
        <v>89</v>
      </c>
      <c r="LMA107" s="85"/>
      <c r="LMB107" s="86"/>
      <c r="LMC107" s="86"/>
      <c r="LMD107" s="87"/>
      <c r="LME107" s="35"/>
      <c r="LMF107" s="36"/>
      <c r="LMG107" s="32"/>
      <c r="LMH107" s="33"/>
      <c r="LMI107" s="33"/>
      <c r="LMJ107" s="34">
        <f t="shared" ref="LMJ107" si="2180">SUM(LMJ108:LMJ109)</f>
        <v>0</v>
      </c>
      <c r="LMK107" s="34">
        <f t="shared" ref="LMK107" si="2181">SUM(LMK108:LMK109)</f>
        <v>0</v>
      </c>
      <c r="LML107" s="34">
        <f t="shared" ref="LML107" si="2182">SUM(LML108:LML109)</f>
        <v>0</v>
      </c>
      <c r="LMM107" s="34">
        <f t="shared" ref="LMM107" si="2183">SUM(LMM108:LMM109)</f>
        <v>0</v>
      </c>
      <c r="LMN107" s="34"/>
      <c r="LMO107" s="83" t="s">
        <v>88</v>
      </c>
      <c r="LMP107" s="84" t="s">
        <v>89</v>
      </c>
      <c r="LMQ107" s="85"/>
      <c r="LMR107" s="86"/>
      <c r="LMS107" s="86"/>
      <c r="LMT107" s="87"/>
      <c r="LMU107" s="35"/>
      <c r="LMV107" s="36"/>
      <c r="LMW107" s="32"/>
      <c r="LMX107" s="33"/>
      <c r="LMY107" s="33"/>
      <c r="LMZ107" s="34">
        <f t="shared" ref="LMZ107" si="2184">SUM(LMZ108:LMZ109)</f>
        <v>0</v>
      </c>
      <c r="LNA107" s="34">
        <f t="shared" ref="LNA107" si="2185">SUM(LNA108:LNA109)</f>
        <v>0</v>
      </c>
      <c r="LNB107" s="34">
        <f t="shared" ref="LNB107" si="2186">SUM(LNB108:LNB109)</f>
        <v>0</v>
      </c>
      <c r="LNC107" s="34">
        <f t="shared" ref="LNC107" si="2187">SUM(LNC108:LNC109)</f>
        <v>0</v>
      </c>
      <c r="LND107" s="34"/>
      <c r="LNE107" s="83" t="s">
        <v>88</v>
      </c>
      <c r="LNF107" s="84" t="s">
        <v>89</v>
      </c>
      <c r="LNG107" s="85"/>
      <c r="LNH107" s="86"/>
      <c r="LNI107" s="86"/>
      <c r="LNJ107" s="87"/>
      <c r="LNK107" s="35"/>
      <c r="LNL107" s="36"/>
      <c r="LNM107" s="32"/>
      <c r="LNN107" s="33"/>
      <c r="LNO107" s="33"/>
      <c r="LNP107" s="34">
        <f t="shared" ref="LNP107" si="2188">SUM(LNP108:LNP109)</f>
        <v>0</v>
      </c>
      <c r="LNQ107" s="34">
        <f t="shared" ref="LNQ107" si="2189">SUM(LNQ108:LNQ109)</f>
        <v>0</v>
      </c>
      <c r="LNR107" s="34">
        <f t="shared" ref="LNR107" si="2190">SUM(LNR108:LNR109)</f>
        <v>0</v>
      </c>
      <c r="LNS107" s="34">
        <f t="shared" ref="LNS107" si="2191">SUM(LNS108:LNS109)</f>
        <v>0</v>
      </c>
      <c r="LNT107" s="34"/>
      <c r="LNU107" s="83" t="s">
        <v>88</v>
      </c>
      <c r="LNV107" s="84" t="s">
        <v>89</v>
      </c>
      <c r="LNW107" s="85"/>
      <c r="LNX107" s="86"/>
      <c r="LNY107" s="86"/>
      <c r="LNZ107" s="87"/>
      <c r="LOA107" s="35"/>
      <c r="LOB107" s="36"/>
      <c r="LOC107" s="32"/>
      <c r="LOD107" s="33"/>
      <c r="LOE107" s="33"/>
      <c r="LOF107" s="34">
        <f t="shared" ref="LOF107" si="2192">SUM(LOF108:LOF109)</f>
        <v>0</v>
      </c>
      <c r="LOG107" s="34">
        <f t="shared" ref="LOG107" si="2193">SUM(LOG108:LOG109)</f>
        <v>0</v>
      </c>
      <c r="LOH107" s="34">
        <f t="shared" ref="LOH107" si="2194">SUM(LOH108:LOH109)</f>
        <v>0</v>
      </c>
      <c r="LOI107" s="34">
        <f t="shared" ref="LOI107" si="2195">SUM(LOI108:LOI109)</f>
        <v>0</v>
      </c>
      <c r="LOJ107" s="34"/>
      <c r="LOK107" s="83" t="s">
        <v>88</v>
      </c>
      <c r="LOL107" s="84" t="s">
        <v>89</v>
      </c>
      <c r="LOM107" s="85"/>
      <c r="LON107" s="86"/>
      <c r="LOO107" s="86"/>
      <c r="LOP107" s="87"/>
      <c r="LOQ107" s="35"/>
      <c r="LOR107" s="36"/>
      <c r="LOS107" s="32"/>
      <c r="LOT107" s="33"/>
      <c r="LOU107" s="33"/>
      <c r="LOV107" s="34">
        <f t="shared" ref="LOV107" si="2196">SUM(LOV108:LOV109)</f>
        <v>0</v>
      </c>
      <c r="LOW107" s="34">
        <f t="shared" ref="LOW107" si="2197">SUM(LOW108:LOW109)</f>
        <v>0</v>
      </c>
      <c r="LOX107" s="34">
        <f t="shared" ref="LOX107" si="2198">SUM(LOX108:LOX109)</f>
        <v>0</v>
      </c>
      <c r="LOY107" s="34">
        <f t="shared" ref="LOY107" si="2199">SUM(LOY108:LOY109)</f>
        <v>0</v>
      </c>
      <c r="LOZ107" s="34"/>
      <c r="LPA107" s="83" t="s">
        <v>88</v>
      </c>
      <c r="LPB107" s="84" t="s">
        <v>89</v>
      </c>
      <c r="LPC107" s="85"/>
      <c r="LPD107" s="86"/>
      <c r="LPE107" s="86"/>
      <c r="LPF107" s="87"/>
      <c r="LPG107" s="35"/>
      <c r="LPH107" s="36"/>
      <c r="LPI107" s="32"/>
      <c r="LPJ107" s="33"/>
      <c r="LPK107" s="33"/>
      <c r="LPL107" s="34">
        <f t="shared" ref="LPL107" si="2200">SUM(LPL108:LPL109)</f>
        <v>0</v>
      </c>
      <c r="LPM107" s="34">
        <f t="shared" ref="LPM107" si="2201">SUM(LPM108:LPM109)</f>
        <v>0</v>
      </c>
      <c r="LPN107" s="34">
        <f t="shared" ref="LPN107" si="2202">SUM(LPN108:LPN109)</f>
        <v>0</v>
      </c>
      <c r="LPO107" s="34">
        <f t="shared" ref="LPO107" si="2203">SUM(LPO108:LPO109)</f>
        <v>0</v>
      </c>
      <c r="LPP107" s="34"/>
      <c r="LPQ107" s="83" t="s">
        <v>88</v>
      </c>
      <c r="LPR107" s="84" t="s">
        <v>89</v>
      </c>
      <c r="LPS107" s="85"/>
      <c r="LPT107" s="86"/>
      <c r="LPU107" s="86"/>
      <c r="LPV107" s="87"/>
      <c r="LPW107" s="35"/>
      <c r="LPX107" s="36"/>
      <c r="LPY107" s="32"/>
      <c r="LPZ107" s="33"/>
      <c r="LQA107" s="33"/>
      <c r="LQB107" s="34">
        <f t="shared" ref="LQB107" si="2204">SUM(LQB108:LQB109)</f>
        <v>0</v>
      </c>
      <c r="LQC107" s="34">
        <f t="shared" ref="LQC107" si="2205">SUM(LQC108:LQC109)</f>
        <v>0</v>
      </c>
      <c r="LQD107" s="34">
        <f t="shared" ref="LQD107" si="2206">SUM(LQD108:LQD109)</f>
        <v>0</v>
      </c>
      <c r="LQE107" s="34">
        <f t="shared" ref="LQE107" si="2207">SUM(LQE108:LQE109)</f>
        <v>0</v>
      </c>
      <c r="LQF107" s="34"/>
      <c r="LQG107" s="83" t="s">
        <v>88</v>
      </c>
      <c r="LQH107" s="84" t="s">
        <v>89</v>
      </c>
      <c r="LQI107" s="85"/>
      <c r="LQJ107" s="86"/>
      <c r="LQK107" s="86"/>
      <c r="LQL107" s="87"/>
      <c r="LQM107" s="35"/>
      <c r="LQN107" s="36"/>
      <c r="LQO107" s="32"/>
      <c r="LQP107" s="33"/>
      <c r="LQQ107" s="33"/>
      <c r="LQR107" s="34">
        <f t="shared" ref="LQR107" si="2208">SUM(LQR108:LQR109)</f>
        <v>0</v>
      </c>
      <c r="LQS107" s="34">
        <f t="shared" ref="LQS107" si="2209">SUM(LQS108:LQS109)</f>
        <v>0</v>
      </c>
      <c r="LQT107" s="34">
        <f t="shared" ref="LQT107" si="2210">SUM(LQT108:LQT109)</f>
        <v>0</v>
      </c>
      <c r="LQU107" s="34">
        <f t="shared" ref="LQU107" si="2211">SUM(LQU108:LQU109)</f>
        <v>0</v>
      </c>
      <c r="LQV107" s="34"/>
      <c r="LQW107" s="83" t="s">
        <v>88</v>
      </c>
      <c r="LQX107" s="84" t="s">
        <v>89</v>
      </c>
      <c r="LQY107" s="85"/>
      <c r="LQZ107" s="86"/>
      <c r="LRA107" s="86"/>
      <c r="LRB107" s="87"/>
      <c r="LRC107" s="35"/>
      <c r="LRD107" s="36"/>
      <c r="LRE107" s="32"/>
      <c r="LRF107" s="33"/>
      <c r="LRG107" s="33"/>
      <c r="LRH107" s="34">
        <f t="shared" ref="LRH107" si="2212">SUM(LRH108:LRH109)</f>
        <v>0</v>
      </c>
      <c r="LRI107" s="34">
        <f t="shared" ref="LRI107" si="2213">SUM(LRI108:LRI109)</f>
        <v>0</v>
      </c>
      <c r="LRJ107" s="34">
        <f t="shared" ref="LRJ107" si="2214">SUM(LRJ108:LRJ109)</f>
        <v>0</v>
      </c>
      <c r="LRK107" s="34">
        <f t="shared" ref="LRK107" si="2215">SUM(LRK108:LRK109)</f>
        <v>0</v>
      </c>
      <c r="LRL107" s="34"/>
      <c r="LRM107" s="83" t="s">
        <v>88</v>
      </c>
      <c r="LRN107" s="84" t="s">
        <v>89</v>
      </c>
      <c r="LRO107" s="85"/>
      <c r="LRP107" s="86"/>
      <c r="LRQ107" s="86"/>
      <c r="LRR107" s="87"/>
      <c r="LRS107" s="35"/>
      <c r="LRT107" s="36"/>
      <c r="LRU107" s="32"/>
      <c r="LRV107" s="33"/>
      <c r="LRW107" s="33"/>
      <c r="LRX107" s="34">
        <f t="shared" ref="LRX107" si="2216">SUM(LRX108:LRX109)</f>
        <v>0</v>
      </c>
      <c r="LRY107" s="34">
        <f t="shared" ref="LRY107" si="2217">SUM(LRY108:LRY109)</f>
        <v>0</v>
      </c>
      <c r="LRZ107" s="34">
        <f t="shared" ref="LRZ107" si="2218">SUM(LRZ108:LRZ109)</f>
        <v>0</v>
      </c>
      <c r="LSA107" s="34">
        <f t="shared" ref="LSA107" si="2219">SUM(LSA108:LSA109)</f>
        <v>0</v>
      </c>
      <c r="LSB107" s="34"/>
      <c r="LSC107" s="83" t="s">
        <v>88</v>
      </c>
      <c r="LSD107" s="84" t="s">
        <v>89</v>
      </c>
      <c r="LSE107" s="85"/>
      <c r="LSF107" s="86"/>
      <c r="LSG107" s="86"/>
      <c r="LSH107" s="87"/>
      <c r="LSI107" s="35"/>
      <c r="LSJ107" s="36"/>
      <c r="LSK107" s="32"/>
      <c r="LSL107" s="33"/>
      <c r="LSM107" s="33"/>
      <c r="LSN107" s="34">
        <f t="shared" ref="LSN107" si="2220">SUM(LSN108:LSN109)</f>
        <v>0</v>
      </c>
      <c r="LSO107" s="34">
        <f t="shared" ref="LSO107" si="2221">SUM(LSO108:LSO109)</f>
        <v>0</v>
      </c>
      <c r="LSP107" s="34">
        <f t="shared" ref="LSP107" si="2222">SUM(LSP108:LSP109)</f>
        <v>0</v>
      </c>
      <c r="LSQ107" s="34">
        <f t="shared" ref="LSQ107" si="2223">SUM(LSQ108:LSQ109)</f>
        <v>0</v>
      </c>
      <c r="LSR107" s="34"/>
      <c r="LSS107" s="83" t="s">
        <v>88</v>
      </c>
      <c r="LST107" s="84" t="s">
        <v>89</v>
      </c>
      <c r="LSU107" s="85"/>
      <c r="LSV107" s="86"/>
      <c r="LSW107" s="86"/>
      <c r="LSX107" s="87"/>
      <c r="LSY107" s="35"/>
      <c r="LSZ107" s="36"/>
      <c r="LTA107" s="32"/>
      <c r="LTB107" s="33"/>
      <c r="LTC107" s="33"/>
      <c r="LTD107" s="34">
        <f t="shared" ref="LTD107" si="2224">SUM(LTD108:LTD109)</f>
        <v>0</v>
      </c>
      <c r="LTE107" s="34">
        <f t="shared" ref="LTE107" si="2225">SUM(LTE108:LTE109)</f>
        <v>0</v>
      </c>
      <c r="LTF107" s="34">
        <f t="shared" ref="LTF107" si="2226">SUM(LTF108:LTF109)</f>
        <v>0</v>
      </c>
      <c r="LTG107" s="34">
        <f t="shared" ref="LTG107" si="2227">SUM(LTG108:LTG109)</f>
        <v>0</v>
      </c>
      <c r="LTH107" s="34"/>
      <c r="LTI107" s="83" t="s">
        <v>88</v>
      </c>
      <c r="LTJ107" s="84" t="s">
        <v>89</v>
      </c>
      <c r="LTK107" s="85"/>
      <c r="LTL107" s="86"/>
      <c r="LTM107" s="86"/>
      <c r="LTN107" s="87"/>
      <c r="LTO107" s="35"/>
      <c r="LTP107" s="36"/>
      <c r="LTQ107" s="32"/>
      <c r="LTR107" s="33"/>
      <c r="LTS107" s="33"/>
      <c r="LTT107" s="34">
        <f t="shared" ref="LTT107" si="2228">SUM(LTT108:LTT109)</f>
        <v>0</v>
      </c>
      <c r="LTU107" s="34">
        <f t="shared" ref="LTU107" si="2229">SUM(LTU108:LTU109)</f>
        <v>0</v>
      </c>
      <c r="LTV107" s="34">
        <f t="shared" ref="LTV107" si="2230">SUM(LTV108:LTV109)</f>
        <v>0</v>
      </c>
      <c r="LTW107" s="34">
        <f t="shared" ref="LTW107" si="2231">SUM(LTW108:LTW109)</f>
        <v>0</v>
      </c>
      <c r="LTX107" s="34"/>
      <c r="LTY107" s="83" t="s">
        <v>88</v>
      </c>
      <c r="LTZ107" s="84" t="s">
        <v>89</v>
      </c>
      <c r="LUA107" s="85"/>
      <c r="LUB107" s="86"/>
      <c r="LUC107" s="86"/>
      <c r="LUD107" s="87"/>
      <c r="LUE107" s="35"/>
      <c r="LUF107" s="36"/>
      <c r="LUG107" s="32"/>
      <c r="LUH107" s="33"/>
      <c r="LUI107" s="33"/>
      <c r="LUJ107" s="34">
        <f t="shared" ref="LUJ107" si="2232">SUM(LUJ108:LUJ109)</f>
        <v>0</v>
      </c>
      <c r="LUK107" s="34">
        <f t="shared" ref="LUK107" si="2233">SUM(LUK108:LUK109)</f>
        <v>0</v>
      </c>
      <c r="LUL107" s="34">
        <f t="shared" ref="LUL107" si="2234">SUM(LUL108:LUL109)</f>
        <v>0</v>
      </c>
      <c r="LUM107" s="34">
        <f t="shared" ref="LUM107" si="2235">SUM(LUM108:LUM109)</f>
        <v>0</v>
      </c>
      <c r="LUN107" s="34"/>
      <c r="LUO107" s="83" t="s">
        <v>88</v>
      </c>
      <c r="LUP107" s="84" t="s">
        <v>89</v>
      </c>
      <c r="LUQ107" s="85"/>
      <c r="LUR107" s="86"/>
      <c r="LUS107" s="86"/>
      <c r="LUT107" s="87"/>
      <c r="LUU107" s="35"/>
      <c r="LUV107" s="36"/>
      <c r="LUW107" s="32"/>
      <c r="LUX107" s="33"/>
      <c r="LUY107" s="33"/>
      <c r="LUZ107" s="34">
        <f t="shared" ref="LUZ107" si="2236">SUM(LUZ108:LUZ109)</f>
        <v>0</v>
      </c>
      <c r="LVA107" s="34">
        <f t="shared" ref="LVA107" si="2237">SUM(LVA108:LVA109)</f>
        <v>0</v>
      </c>
      <c r="LVB107" s="34">
        <f t="shared" ref="LVB107" si="2238">SUM(LVB108:LVB109)</f>
        <v>0</v>
      </c>
      <c r="LVC107" s="34">
        <f t="shared" ref="LVC107" si="2239">SUM(LVC108:LVC109)</f>
        <v>0</v>
      </c>
      <c r="LVD107" s="34"/>
      <c r="LVE107" s="83" t="s">
        <v>88</v>
      </c>
      <c r="LVF107" s="84" t="s">
        <v>89</v>
      </c>
      <c r="LVG107" s="85"/>
      <c r="LVH107" s="86"/>
      <c r="LVI107" s="86"/>
      <c r="LVJ107" s="87"/>
      <c r="LVK107" s="35"/>
      <c r="LVL107" s="36"/>
      <c r="LVM107" s="32"/>
      <c r="LVN107" s="33"/>
      <c r="LVO107" s="33"/>
      <c r="LVP107" s="34">
        <f t="shared" ref="LVP107" si="2240">SUM(LVP108:LVP109)</f>
        <v>0</v>
      </c>
      <c r="LVQ107" s="34">
        <f t="shared" ref="LVQ107" si="2241">SUM(LVQ108:LVQ109)</f>
        <v>0</v>
      </c>
      <c r="LVR107" s="34">
        <f t="shared" ref="LVR107" si="2242">SUM(LVR108:LVR109)</f>
        <v>0</v>
      </c>
      <c r="LVS107" s="34">
        <f t="shared" ref="LVS107" si="2243">SUM(LVS108:LVS109)</f>
        <v>0</v>
      </c>
      <c r="LVT107" s="34"/>
      <c r="LVU107" s="83" t="s">
        <v>88</v>
      </c>
      <c r="LVV107" s="84" t="s">
        <v>89</v>
      </c>
      <c r="LVW107" s="85"/>
      <c r="LVX107" s="86"/>
      <c r="LVY107" s="86"/>
      <c r="LVZ107" s="87"/>
      <c r="LWA107" s="35"/>
      <c r="LWB107" s="36"/>
      <c r="LWC107" s="32"/>
      <c r="LWD107" s="33"/>
      <c r="LWE107" s="33"/>
      <c r="LWF107" s="34">
        <f t="shared" ref="LWF107" si="2244">SUM(LWF108:LWF109)</f>
        <v>0</v>
      </c>
      <c r="LWG107" s="34">
        <f t="shared" ref="LWG107" si="2245">SUM(LWG108:LWG109)</f>
        <v>0</v>
      </c>
      <c r="LWH107" s="34">
        <f t="shared" ref="LWH107" si="2246">SUM(LWH108:LWH109)</f>
        <v>0</v>
      </c>
      <c r="LWI107" s="34">
        <f t="shared" ref="LWI107" si="2247">SUM(LWI108:LWI109)</f>
        <v>0</v>
      </c>
      <c r="LWJ107" s="34"/>
      <c r="LWK107" s="83" t="s">
        <v>88</v>
      </c>
      <c r="LWL107" s="84" t="s">
        <v>89</v>
      </c>
      <c r="LWM107" s="85"/>
      <c r="LWN107" s="86"/>
      <c r="LWO107" s="86"/>
      <c r="LWP107" s="87"/>
      <c r="LWQ107" s="35"/>
      <c r="LWR107" s="36"/>
      <c r="LWS107" s="32"/>
      <c r="LWT107" s="33"/>
      <c r="LWU107" s="33"/>
      <c r="LWV107" s="34">
        <f t="shared" ref="LWV107" si="2248">SUM(LWV108:LWV109)</f>
        <v>0</v>
      </c>
      <c r="LWW107" s="34">
        <f t="shared" ref="LWW107" si="2249">SUM(LWW108:LWW109)</f>
        <v>0</v>
      </c>
      <c r="LWX107" s="34">
        <f t="shared" ref="LWX107" si="2250">SUM(LWX108:LWX109)</f>
        <v>0</v>
      </c>
      <c r="LWY107" s="34">
        <f t="shared" ref="LWY107" si="2251">SUM(LWY108:LWY109)</f>
        <v>0</v>
      </c>
      <c r="LWZ107" s="34"/>
      <c r="LXA107" s="83" t="s">
        <v>88</v>
      </c>
      <c r="LXB107" s="84" t="s">
        <v>89</v>
      </c>
      <c r="LXC107" s="85"/>
      <c r="LXD107" s="86"/>
      <c r="LXE107" s="86"/>
      <c r="LXF107" s="87"/>
      <c r="LXG107" s="35"/>
      <c r="LXH107" s="36"/>
      <c r="LXI107" s="32"/>
      <c r="LXJ107" s="33"/>
      <c r="LXK107" s="33"/>
      <c r="LXL107" s="34">
        <f t="shared" ref="LXL107" si="2252">SUM(LXL108:LXL109)</f>
        <v>0</v>
      </c>
      <c r="LXM107" s="34">
        <f t="shared" ref="LXM107" si="2253">SUM(LXM108:LXM109)</f>
        <v>0</v>
      </c>
      <c r="LXN107" s="34">
        <f t="shared" ref="LXN107" si="2254">SUM(LXN108:LXN109)</f>
        <v>0</v>
      </c>
      <c r="LXO107" s="34">
        <f t="shared" ref="LXO107" si="2255">SUM(LXO108:LXO109)</f>
        <v>0</v>
      </c>
      <c r="LXP107" s="34"/>
      <c r="LXQ107" s="83" t="s">
        <v>88</v>
      </c>
      <c r="LXR107" s="84" t="s">
        <v>89</v>
      </c>
      <c r="LXS107" s="85"/>
      <c r="LXT107" s="86"/>
      <c r="LXU107" s="86"/>
      <c r="LXV107" s="87"/>
      <c r="LXW107" s="35"/>
      <c r="LXX107" s="36"/>
      <c r="LXY107" s="32"/>
      <c r="LXZ107" s="33"/>
      <c r="LYA107" s="33"/>
      <c r="LYB107" s="34">
        <f t="shared" ref="LYB107" si="2256">SUM(LYB108:LYB109)</f>
        <v>0</v>
      </c>
      <c r="LYC107" s="34">
        <f t="shared" ref="LYC107" si="2257">SUM(LYC108:LYC109)</f>
        <v>0</v>
      </c>
      <c r="LYD107" s="34">
        <f t="shared" ref="LYD107" si="2258">SUM(LYD108:LYD109)</f>
        <v>0</v>
      </c>
      <c r="LYE107" s="34">
        <f t="shared" ref="LYE107" si="2259">SUM(LYE108:LYE109)</f>
        <v>0</v>
      </c>
      <c r="LYF107" s="34"/>
      <c r="LYG107" s="83" t="s">
        <v>88</v>
      </c>
      <c r="LYH107" s="84" t="s">
        <v>89</v>
      </c>
      <c r="LYI107" s="85"/>
      <c r="LYJ107" s="86"/>
      <c r="LYK107" s="86"/>
      <c r="LYL107" s="87"/>
      <c r="LYM107" s="35"/>
      <c r="LYN107" s="36"/>
      <c r="LYO107" s="32"/>
      <c r="LYP107" s="33"/>
      <c r="LYQ107" s="33"/>
      <c r="LYR107" s="34">
        <f t="shared" ref="LYR107" si="2260">SUM(LYR108:LYR109)</f>
        <v>0</v>
      </c>
      <c r="LYS107" s="34">
        <f t="shared" ref="LYS107" si="2261">SUM(LYS108:LYS109)</f>
        <v>0</v>
      </c>
      <c r="LYT107" s="34">
        <f t="shared" ref="LYT107" si="2262">SUM(LYT108:LYT109)</f>
        <v>0</v>
      </c>
      <c r="LYU107" s="34">
        <f t="shared" ref="LYU107" si="2263">SUM(LYU108:LYU109)</f>
        <v>0</v>
      </c>
      <c r="LYV107" s="34"/>
      <c r="LYW107" s="83" t="s">
        <v>88</v>
      </c>
      <c r="LYX107" s="84" t="s">
        <v>89</v>
      </c>
      <c r="LYY107" s="85"/>
      <c r="LYZ107" s="86"/>
      <c r="LZA107" s="86"/>
      <c r="LZB107" s="87"/>
      <c r="LZC107" s="35"/>
      <c r="LZD107" s="36"/>
      <c r="LZE107" s="32"/>
      <c r="LZF107" s="33"/>
      <c r="LZG107" s="33"/>
      <c r="LZH107" s="34">
        <f t="shared" ref="LZH107" si="2264">SUM(LZH108:LZH109)</f>
        <v>0</v>
      </c>
      <c r="LZI107" s="34">
        <f t="shared" ref="LZI107" si="2265">SUM(LZI108:LZI109)</f>
        <v>0</v>
      </c>
      <c r="LZJ107" s="34">
        <f t="shared" ref="LZJ107" si="2266">SUM(LZJ108:LZJ109)</f>
        <v>0</v>
      </c>
      <c r="LZK107" s="34">
        <f t="shared" ref="LZK107" si="2267">SUM(LZK108:LZK109)</f>
        <v>0</v>
      </c>
      <c r="LZL107" s="34"/>
      <c r="LZM107" s="83" t="s">
        <v>88</v>
      </c>
      <c r="LZN107" s="84" t="s">
        <v>89</v>
      </c>
      <c r="LZO107" s="85"/>
      <c r="LZP107" s="86"/>
      <c r="LZQ107" s="86"/>
      <c r="LZR107" s="87"/>
      <c r="LZS107" s="35"/>
      <c r="LZT107" s="36"/>
      <c r="LZU107" s="32"/>
      <c r="LZV107" s="33"/>
      <c r="LZW107" s="33"/>
      <c r="LZX107" s="34">
        <f t="shared" ref="LZX107" si="2268">SUM(LZX108:LZX109)</f>
        <v>0</v>
      </c>
      <c r="LZY107" s="34">
        <f t="shared" ref="LZY107" si="2269">SUM(LZY108:LZY109)</f>
        <v>0</v>
      </c>
      <c r="LZZ107" s="34">
        <f t="shared" ref="LZZ107" si="2270">SUM(LZZ108:LZZ109)</f>
        <v>0</v>
      </c>
      <c r="MAA107" s="34">
        <f t="shared" ref="MAA107" si="2271">SUM(MAA108:MAA109)</f>
        <v>0</v>
      </c>
      <c r="MAB107" s="34"/>
      <c r="MAC107" s="83" t="s">
        <v>88</v>
      </c>
      <c r="MAD107" s="84" t="s">
        <v>89</v>
      </c>
      <c r="MAE107" s="85"/>
      <c r="MAF107" s="86"/>
      <c r="MAG107" s="86"/>
      <c r="MAH107" s="87"/>
      <c r="MAI107" s="35"/>
      <c r="MAJ107" s="36"/>
      <c r="MAK107" s="32"/>
      <c r="MAL107" s="33"/>
      <c r="MAM107" s="33"/>
      <c r="MAN107" s="34">
        <f t="shared" ref="MAN107" si="2272">SUM(MAN108:MAN109)</f>
        <v>0</v>
      </c>
      <c r="MAO107" s="34">
        <f t="shared" ref="MAO107" si="2273">SUM(MAO108:MAO109)</f>
        <v>0</v>
      </c>
      <c r="MAP107" s="34">
        <f t="shared" ref="MAP107" si="2274">SUM(MAP108:MAP109)</f>
        <v>0</v>
      </c>
      <c r="MAQ107" s="34">
        <f t="shared" ref="MAQ107" si="2275">SUM(MAQ108:MAQ109)</f>
        <v>0</v>
      </c>
      <c r="MAR107" s="34"/>
      <c r="MAS107" s="83" t="s">
        <v>88</v>
      </c>
      <c r="MAT107" s="84" t="s">
        <v>89</v>
      </c>
      <c r="MAU107" s="85"/>
      <c r="MAV107" s="86"/>
      <c r="MAW107" s="86"/>
      <c r="MAX107" s="87"/>
      <c r="MAY107" s="35"/>
      <c r="MAZ107" s="36"/>
      <c r="MBA107" s="32"/>
      <c r="MBB107" s="33"/>
      <c r="MBC107" s="33"/>
      <c r="MBD107" s="34">
        <f t="shared" ref="MBD107" si="2276">SUM(MBD108:MBD109)</f>
        <v>0</v>
      </c>
      <c r="MBE107" s="34">
        <f t="shared" ref="MBE107" si="2277">SUM(MBE108:MBE109)</f>
        <v>0</v>
      </c>
      <c r="MBF107" s="34">
        <f t="shared" ref="MBF107" si="2278">SUM(MBF108:MBF109)</f>
        <v>0</v>
      </c>
      <c r="MBG107" s="34">
        <f t="shared" ref="MBG107" si="2279">SUM(MBG108:MBG109)</f>
        <v>0</v>
      </c>
      <c r="MBH107" s="34"/>
      <c r="MBI107" s="83" t="s">
        <v>88</v>
      </c>
      <c r="MBJ107" s="84" t="s">
        <v>89</v>
      </c>
      <c r="MBK107" s="85"/>
      <c r="MBL107" s="86"/>
      <c r="MBM107" s="86"/>
      <c r="MBN107" s="87"/>
      <c r="MBO107" s="35"/>
      <c r="MBP107" s="36"/>
      <c r="MBQ107" s="32"/>
      <c r="MBR107" s="33"/>
      <c r="MBS107" s="33"/>
      <c r="MBT107" s="34">
        <f t="shared" ref="MBT107" si="2280">SUM(MBT108:MBT109)</f>
        <v>0</v>
      </c>
      <c r="MBU107" s="34">
        <f t="shared" ref="MBU107" si="2281">SUM(MBU108:MBU109)</f>
        <v>0</v>
      </c>
      <c r="MBV107" s="34">
        <f t="shared" ref="MBV107" si="2282">SUM(MBV108:MBV109)</f>
        <v>0</v>
      </c>
      <c r="MBW107" s="34">
        <f t="shared" ref="MBW107" si="2283">SUM(MBW108:MBW109)</f>
        <v>0</v>
      </c>
      <c r="MBX107" s="34"/>
      <c r="MBY107" s="83" t="s">
        <v>88</v>
      </c>
      <c r="MBZ107" s="84" t="s">
        <v>89</v>
      </c>
      <c r="MCA107" s="85"/>
      <c r="MCB107" s="86"/>
      <c r="MCC107" s="86"/>
      <c r="MCD107" s="87"/>
      <c r="MCE107" s="35"/>
      <c r="MCF107" s="36"/>
      <c r="MCG107" s="32"/>
      <c r="MCH107" s="33"/>
      <c r="MCI107" s="33"/>
      <c r="MCJ107" s="34">
        <f t="shared" ref="MCJ107" si="2284">SUM(MCJ108:MCJ109)</f>
        <v>0</v>
      </c>
      <c r="MCK107" s="34">
        <f t="shared" ref="MCK107" si="2285">SUM(MCK108:MCK109)</f>
        <v>0</v>
      </c>
      <c r="MCL107" s="34">
        <f t="shared" ref="MCL107" si="2286">SUM(MCL108:MCL109)</f>
        <v>0</v>
      </c>
      <c r="MCM107" s="34">
        <f t="shared" ref="MCM107" si="2287">SUM(MCM108:MCM109)</f>
        <v>0</v>
      </c>
      <c r="MCN107" s="34"/>
      <c r="MCO107" s="83" t="s">
        <v>88</v>
      </c>
      <c r="MCP107" s="84" t="s">
        <v>89</v>
      </c>
      <c r="MCQ107" s="85"/>
      <c r="MCR107" s="86"/>
      <c r="MCS107" s="86"/>
      <c r="MCT107" s="87"/>
      <c r="MCU107" s="35"/>
      <c r="MCV107" s="36"/>
      <c r="MCW107" s="32"/>
      <c r="MCX107" s="33"/>
      <c r="MCY107" s="33"/>
      <c r="MCZ107" s="34">
        <f t="shared" ref="MCZ107" si="2288">SUM(MCZ108:MCZ109)</f>
        <v>0</v>
      </c>
      <c r="MDA107" s="34">
        <f t="shared" ref="MDA107" si="2289">SUM(MDA108:MDA109)</f>
        <v>0</v>
      </c>
      <c r="MDB107" s="34">
        <f t="shared" ref="MDB107" si="2290">SUM(MDB108:MDB109)</f>
        <v>0</v>
      </c>
      <c r="MDC107" s="34">
        <f t="shared" ref="MDC107" si="2291">SUM(MDC108:MDC109)</f>
        <v>0</v>
      </c>
      <c r="MDD107" s="34"/>
      <c r="MDE107" s="83" t="s">
        <v>88</v>
      </c>
      <c r="MDF107" s="84" t="s">
        <v>89</v>
      </c>
      <c r="MDG107" s="85"/>
      <c r="MDH107" s="86"/>
      <c r="MDI107" s="86"/>
      <c r="MDJ107" s="87"/>
      <c r="MDK107" s="35"/>
      <c r="MDL107" s="36"/>
      <c r="MDM107" s="32"/>
      <c r="MDN107" s="33"/>
      <c r="MDO107" s="33"/>
      <c r="MDP107" s="34">
        <f t="shared" ref="MDP107" si="2292">SUM(MDP108:MDP109)</f>
        <v>0</v>
      </c>
      <c r="MDQ107" s="34">
        <f t="shared" ref="MDQ107" si="2293">SUM(MDQ108:MDQ109)</f>
        <v>0</v>
      </c>
      <c r="MDR107" s="34">
        <f t="shared" ref="MDR107" si="2294">SUM(MDR108:MDR109)</f>
        <v>0</v>
      </c>
      <c r="MDS107" s="34">
        <f t="shared" ref="MDS107" si="2295">SUM(MDS108:MDS109)</f>
        <v>0</v>
      </c>
      <c r="MDT107" s="34"/>
      <c r="MDU107" s="83" t="s">
        <v>88</v>
      </c>
      <c r="MDV107" s="84" t="s">
        <v>89</v>
      </c>
      <c r="MDW107" s="85"/>
      <c r="MDX107" s="86"/>
      <c r="MDY107" s="86"/>
      <c r="MDZ107" s="87"/>
      <c r="MEA107" s="35"/>
      <c r="MEB107" s="36"/>
      <c r="MEC107" s="32"/>
      <c r="MED107" s="33"/>
      <c r="MEE107" s="33"/>
      <c r="MEF107" s="34">
        <f t="shared" ref="MEF107" si="2296">SUM(MEF108:MEF109)</f>
        <v>0</v>
      </c>
      <c r="MEG107" s="34">
        <f t="shared" ref="MEG107" si="2297">SUM(MEG108:MEG109)</f>
        <v>0</v>
      </c>
      <c r="MEH107" s="34">
        <f t="shared" ref="MEH107" si="2298">SUM(MEH108:MEH109)</f>
        <v>0</v>
      </c>
      <c r="MEI107" s="34">
        <f t="shared" ref="MEI107" si="2299">SUM(MEI108:MEI109)</f>
        <v>0</v>
      </c>
      <c r="MEJ107" s="34"/>
      <c r="MEK107" s="83" t="s">
        <v>88</v>
      </c>
      <c r="MEL107" s="84" t="s">
        <v>89</v>
      </c>
      <c r="MEM107" s="85"/>
      <c r="MEN107" s="86"/>
      <c r="MEO107" s="86"/>
      <c r="MEP107" s="87"/>
      <c r="MEQ107" s="35"/>
      <c r="MER107" s="36"/>
      <c r="MES107" s="32"/>
      <c r="MET107" s="33"/>
      <c r="MEU107" s="33"/>
      <c r="MEV107" s="34">
        <f t="shared" ref="MEV107" si="2300">SUM(MEV108:MEV109)</f>
        <v>0</v>
      </c>
      <c r="MEW107" s="34">
        <f t="shared" ref="MEW107" si="2301">SUM(MEW108:MEW109)</f>
        <v>0</v>
      </c>
      <c r="MEX107" s="34">
        <f t="shared" ref="MEX107" si="2302">SUM(MEX108:MEX109)</f>
        <v>0</v>
      </c>
      <c r="MEY107" s="34">
        <f t="shared" ref="MEY107" si="2303">SUM(MEY108:MEY109)</f>
        <v>0</v>
      </c>
      <c r="MEZ107" s="34"/>
      <c r="MFA107" s="83" t="s">
        <v>88</v>
      </c>
      <c r="MFB107" s="84" t="s">
        <v>89</v>
      </c>
      <c r="MFC107" s="85"/>
      <c r="MFD107" s="86"/>
      <c r="MFE107" s="86"/>
      <c r="MFF107" s="87"/>
      <c r="MFG107" s="35"/>
      <c r="MFH107" s="36"/>
      <c r="MFI107" s="32"/>
      <c r="MFJ107" s="33"/>
      <c r="MFK107" s="33"/>
      <c r="MFL107" s="34">
        <f t="shared" ref="MFL107" si="2304">SUM(MFL108:MFL109)</f>
        <v>0</v>
      </c>
      <c r="MFM107" s="34">
        <f t="shared" ref="MFM107" si="2305">SUM(MFM108:MFM109)</f>
        <v>0</v>
      </c>
      <c r="MFN107" s="34">
        <f t="shared" ref="MFN107" si="2306">SUM(MFN108:MFN109)</f>
        <v>0</v>
      </c>
      <c r="MFO107" s="34">
        <f t="shared" ref="MFO107" si="2307">SUM(MFO108:MFO109)</f>
        <v>0</v>
      </c>
      <c r="MFP107" s="34"/>
      <c r="MFQ107" s="83" t="s">
        <v>88</v>
      </c>
      <c r="MFR107" s="84" t="s">
        <v>89</v>
      </c>
      <c r="MFS107" s="85"/>
      <c r="MFT107" s="86"/>
      <c r="MFU107" s="86"/>
      <c r="MFV107" s="87"/>
      <c r="MFW107" s="35"/>
      <c r="MFX107" s="36"/>
      <c r="MFY107" s="32"/>
      <c r="MFZ107" s="33"/>
      <c r="MGA107" s="33"/>
      <c r="MGB107" s="34">
        <f t="shared" ref="MGB107" si="2308">SUM(MGB108:MGB109)</f>
        <v>0</v>
      </c>
      <c r="MGC107" s="34">
        <f t="shared" ref="MGC107" si="2309">SUM(MGC108:MGC109)</f>
        <v>0</v>
      </c>
      <c r="MGD107" s="34">
        <f t="shared" ref="MGD107" si="2310">SUM(MGD108:MGD109)</f>
        <v>0</v>
      </c>
      <c r="MGE107" s="34">
        <f t="shared" ref="MGE107" si="2311">SUM(MGE108:MGE109)</f>
        <v>0</v>
      </c>
      <c r="MGF107" s="34"/>
      <c r="MGG107" s="83" t="s">
        <v>88</v>
      </c>
      <c r="MGH107" s="84" t="s">
        <v>89</v>
      </c>
      <c r="MGI107" s="85"/>
      <c r="MGJ107" s="86"/>
      <c r="MGK107" s="86"/>
      <c r="MGL107" s="87"/>
      <c r="MGM107" s="35"/>
      <c r="MGN107" s="36"/>
      <c r="MGO107" s="32"/>
      <c r="MGP107" s="33"/>
      <c r="MGQ107" s="33"/>
      <c r="MGR107" s="34">
        <f t="shared" ref="MGR107" si="2312">SUM(MGR108:MGR109)</f>
        <v>0</v>
      </c>
      <c r="MGS107" s="34">
        <f t="shared" ref="MGS107" si="2313">SUM(MGS108:MGS109)</f>
        <v>0</v>
      </c>
      <c r="MGT107" s="34">
        <f t="shared" ref="MGT107" si="2314">SUM(MGT108:MGT109)</f>
        <v>0</v>
      </c>
      <c r="MGU107" s="34">
        <f t="shared" ref="MGU107" si="2315">SUM(MGU108:MGU109)</f>
        <v>0</v>
      </c>
      <c r="MGV107" s="34"/>
      <c r="MGW107" s="83" t="s">
        <v>88</v>
      </c>
      <c r="MGX107" s="84" t="s">
        <v>89</v>
      </c>
      <c r="MGY107" s="85"/>
      <c r="MGZ107" s="86"/>
      <c r="MHA107" s="86"/>
      <c r="MHB107" s="87"/>
      <c r="MHC107" s="35"/>
      <c r="MHD107" s="36"/>
      <c r="MHE107" s="32"/>
      <c r="MHF107" s="33"/>
      <c r="MHG107" s="33"/>
      <c r="MHH107" s="34">
        <f t="shared" ref="MHH107" si="2316">SUM(MHH108:MHH109)</f>
        <v>0</v>
      </c>
      <c r="MHI107" s="34">
        <f t="shared" ref="MHI107" si="2317">SUM(MHI108:MHI109)</f>
        <v>0</v>
      </c>
      <c r="MHJ107" s="34">
        <f t="shared" ref="MHJ107" si="2318">SUM(MHJ108:MHJ109)</f>
        <v>0</v>
      </c>
      <c r="MHK107" s="34">
        <f t="shared" ref="MHK107" si="2319">SUM(MHK108:MHK109)</f>
        <v>0</v>
      </c>
      <c r="MHL107" s="34"/>
      <c r="MHM107" s="83" t="s">
        <v>88</v>
      </c>
      <c r="MHN107" s="84" t="s">
        <v>89</v>
      </c>
      <c r="MHO107" s="85"/>
      <c r="MHP107" s="86"/>
      <c r="MHQ107" s="86"/>
      <c r="MHR107" s="87"/>
      <c r="MHS107" s="35"/>
      <c r="MHT107" s="36"/>
      <c r="MHU107" s="32"/>
      <c r="MHV107" s="33"/>
      <c r="MHW107" s="33"/>
      <c r="MHX107" s="34">
        <f t="shared" ref="MHX107" si="2320">SUM(MHX108:MHX109)</f>
        <v>0</v>
      </c>
      <c r="MHY107" s="34">
        <f t="shared" ref="MHY107" si="2321">SUM(MHY108:MHY109)</f>
        <v>0</v>
      </c>
      <c r="MHZ107" s="34">
        <f t="shared" ref="MHZ107" si="2322">SUM(MHZ108:MHZ109)</f>
        <v>0</v>
      </c>
      <c r="MIA107" s="34">
        <f t="shared" ref="MIA107" si="2323">SUM(MIA108:MIA109)</f>
        <v>0</v>
      </c>
      <c r="MIB107" s="34"/>
      <c r="MIC107" s="83" t="s">
        <v>88</v>
      </c>
      <c r="MID107" s="84" t="s">
        <v>89</v>
      </c>
      <c r="MIE107" s="85"/>
      <c r="MIF107" s="86"/>
      <c r="MIG107" s="86"/>
      <c r="MIH107" s="87"/>
      <c r="MII107" s="35"/>
      <c r="MIJ107" s="36"/>
      <c r="MIK107" s="32"/>
      <c r="MIL107" s="33"/>
      <c r="MIM107" s="33"/>
      <c r="MIN107" s="34">
        <f t="shared" ref="MIN107" si="2324">SUM(MIN108:MIN109)</f>
        <v>0</v>
      </c>
      <c r="MIO107" s="34">
        <f t="shared" ref="MIO107" si="2325">SUM(MIO108:MIO109)</f>
        <v>0</v>
      </c>
      <c r="MIP107" s="34">
        <f t="shared" ref="MIP107" si="2326">SUM(MIP108:MIP109)</f>
        <v>0</v>
      </c>
      <c r="MIQ107" s="34">
        <f t="shared" ref="MIQ107" si="2327">SUM(MIQ108:MIQ109)</f>
        <v>0</v>
      </c>
      <c r="MIR107" s="34"/>
      <c r="MIS107" s="83" t="s">
        <v>88</v>
      </c>
      <c r="MIT107" s="84" t="s">
        <v>89</v>
      </c>
      <c r="MIU107" s="85"/>
      <c r="MIV107" s="86"/>
      <c r="MIW107" s="86"/>
      <c r="MIX107" s="87"/>
      <c r="MIY107" s="35"/>
      <c r="MIZ107" s="36"/>
      <c r="MJA107" s="32"/>
      <c r="MJB107" s="33"/>
      <c r="MJC107" s="33"/>
      <c r="MJD107" s="34">
        <f t="shared" ref="MJD107" si="2328">SUM(MJD108:MJD109)</f>
        <v>0</v>
      </c>
      <c r="MJE107" s="34">
        <f t="shared" ref="MJE107" si="2329">SUM(MJE108:MJE109)</f>
        <v>0</v>
      </c>
      <c r="MJF107" s="34">
        <f t="shared" ref="MJF107" si="2330">SUM(MJF108:MJF109)</f>
        <v>0</v>
      </c>
      <c r="MJG107" s="34">
        <f t="shared" ref="MJG107" si="2331">SUM(MJG108:MJG109)</f>
        <v>0</v>
      </c>
      <c r="MJH107" s="34"/>
      <c r="MJI107" s="83" t="s">
        <v>88</v>
      </c>
      <c r="MJJ107" s="84" t="s">
        <v>89</v>
      </c>
      <c r="MJK107" s="85"/>
      <c r="MJL107" s="86"/>
      <c r="MJM107" s="86"/>
      <c r="MJN107" s="87"/>
      <c r="MJO107" s="35"/>
      <c r="MJP107" s="36"/>
      <c r="MJQ107" s="32"/>
      <c r="MJR107" s="33"/>
      <c r="MJS107" s="33"/>
      <c r="MJT107" s="34">
        <f t="shared" ref="MJT107" si="2332">SUM(MJT108:MJT109)</f>
        <v>0</v>
      </c>
      <c r="MJU107" s="34">
        <f t="shared" ref="MJU107" si="2333">SUM(MJU108:MJU109)</f>
        <v>0</v>
      </c>
      <c r="MJV107" s="34">
        <f t="shared" ref="MJV107" si="2334">SUM(MJV108:MJV109)</f>
        <v>0</v>
      </c>
      <c r="MJW107" s="34">
        <f t="shared" ref="MJW107" si="2335">SUM(MJW108:MJW109)</f>
        <v>0</v>
      </c>
      <c r="MJX107" s="34"/>
      <c r="MJY107" s="83" t="s">
        <v>88</v>
      </c>
      <c r="MJZ107" s="84" t="s">
        <v>89</v>
      </c>
      <c r="MKA107" s="85"/>
      <c r="MKB107" s="86"/>
      <c r="MKC107" s="86"/>
      <c r="MKD107" s="87"/>
      <c r="MKE107" s="35"/>
      <c r="MKF107" s="36"/>
      <c r="MKG107" s="32"/>
      <c r="MKH107" s="33"/>
      <c r="MKI107" s="33"/>
      <c r="MKJ107" s="34">
        <f t="shared" ref="MKJ107" si="2336">SUM(MKJ108:MKJ109)</f>
        <v>0</v>
      </c>
      <c r="MKK107" s="34">
        <f t="shared" ref="MKK107" si="2337">SUM(MKK108:MKK109)</f>
        <v>0</v>
      </c>
      <c r="MKL107" s="34">
        <f t="shared" ref="MKL107" si="2338">SUM(MKL108:MKL109)</f>
        <v>0</v>
      </c>
      <c r="MKM107" s="34">
        <f t="shared" ref="MKM107" si="2339">SUM(MKM108:MKM109)</f>
        <v>0</v>
      </c>
      <c r="MKN107" s="34"/>
      <c r="MKO107" s="83" t="s">
        <v>88</v>
      </c>
      <c r="MKP107" s="84" t="s">
        <v>89</v>
      </c>
      <c r="MKQ107" s="85"/>
      <c r="MKR107" s="86"/>
      <c r="MKS107" s="86"/>
      <c r="MKT107" s="87"/>
      <c r="MKU107" s="35"/>
      <c r="MKV107" s="36"/>
      <c r="MKW107" s="32"/>
      <c r="MKX107" s="33"/>
      <c r="MKY107" s="33"/>
      <c r="MKZ107" s="34">
        <f t="shared" ref="MKZ107" si="2340">SUM(MKZ108:MKZ109)</f>
        <v>0</v>
      </c>
      <c r="MLA107" s="34">
        <f t="shared" ref="MLA107" si="2341">SUM(MLA108:MLA109)</f>
        <v>0</v>
      </c>
      <c r="MLB107" s="34">
        <f t="shared" ref="MLB107" si="2342">SUM(MLB108:MLB109)</f>
        <v>0</v>
      </c>
      <c r="MLC107" s="34">
        <f t="shared" ref="MLC107" si="2343">SUM(MLC108:MLC109)</f>
        <v>0</v>
      </c>
      <c r="MLD107" s="34"/>
      <c r="MLE107" s="83" t="s">
        <v>88</v>
      </c>
      <c r="MLF107" s="84" t="s">
        <v>89</v>
      </c>
      <c r="MLG107" s="85"/>
      <c r="MLH107" s="86"/>
      <c r="MLI107" s="86"/>
      <c r="MLJ107" s="87"/>
      <c r="MLK107" s="35"/>
      <c r="MLL107" s="36"/>
      <c r="MLM107" s="32"/>
      <c r="MLN107" s="33"/>
      <c r="MLO107" s="33"/>
      <c r="MLP107" s="34">
        <f t="shared" ref="MLP107" si="2344">SUM(MLP108:MLP109)</f>
        <v>0</v>
      </c>
      <c r="MLQ107" s="34">
        <f t="shared" ref="MLQ107" si="2345">SUM(MLQ108:MLQ109)</f>
        <v>0</v>
      </c>
      <c r="MLR107" s="34">
        <f t="shared" ref="MLR107" si="2346">SUM(MLR108:MLR109)</f>
        <v>0</v>
      </c>
      <c r="MLS107" s="34">
        <f t="shared" ref="MLS107" si="2347">SUM(MLS108:MLS109)</f>
        <v>0</v>
      </c>
      <c r="MLT107" s="34"/>
      <c r="MLU107" s="83" t="s">
        <v>88</v>
      </c>
      <c r="MLV107" s="84" t="s">
        <v>89</v>
      </c>
      <c r="MLW107" s="85"/>
      <c r="MLX107" s="86"/>
      <c r="MLY107" s="86"/>
      <c r="MLZ107" s="87"/>
      <c r="MMA107" s="35"/>
      <c r="MMB107" s="36"/>
      <c r="MMC107" s="32"/>
      <c r="MMD107" s="33"/>
      <c r="MME107" s="33"/>
      <c r="MMF107" s="34">
        <f t="shared" ref="MMF107" si="2348">SUM(MMF108:MMF109)</f>
        <v>0</v>
      </c>
      <c r="MMG107" s="34">
        <f t="shared" ref="MMG107" si="2349">SUM(MMG108:MMG109)</f>
        <v>0</v>
      </c>
      <c r="MMH107" s="34">
        <f t="shared" ref="MMH107" si="2350">SUM(MMH108:MMH109)</f>
        <v>0</v>
      </c>
      <c r="MMI107" s="34">
        <f t="shared" ref="MMI107" si="2351">SUM(MMI108:MMI109)</f>
        <v>0</v>
      </c>
      <c r="MMJ107" s="34"/>
      <c r="MMK107" s="83" t="s">
        <v>88</v>
      </c>
      <c r="MML107" s="84" t="s">
        <v>89</v>
      </c>
      <c r="MMM107" s="85"/>
      <c r="MMN107" s="86"/>
      <c r="MMO107" s="86"/>
      <c r="MMP107" s="87"/>
      <c r="MMQ107" s="35"/>
      <c r="MMR107" s="36"/>
      <c r="MMS107" s="32"/>
      <c r="MMT107" s="33"/>
      <c r="MMU107" s="33"/>
      <c r="MMV107" s="34">
        <f t="shared" ref="MMV107" si="2352">SUM(MMV108:MMV109)</f>
        <v>0</v>
      </c>
      <c r="MMW107" s="34">
        <f t="shared" ref="MMW107" si="2353">SUM(MMW108:MMW109)</f>
        <v>0</v>
      </c>
      <c r="MMX107" s="34">
        <f t="shared" ref="MMX107" si="2354">SUM(MMX108:MMX109)</f>
        <v>0</v>
      </c>
      <c r="MMY107" s="34">
        <f t="shared" ref="MMY107" si="2355">SUM(MMY108:MMY109)</f>
        <v>0</v>
      </c>
      <c r="MMZ107" s="34"/>
      <c r="MNA107" s="83" t="s">
        <v>88</v>
      </c>
      <c r="MNB107" s="84" t="s">
        <v>89</v>
      </c>
      <c r="MNC107" s="85"/>
      <c r="MND107" s="86"/>
      <c r="MNE107" s="86"/>
      <c r="MNF107" s="87"/>
      <c r="MNG107" s="35"/>
      <c r="MNH107" s="36"/>
      <c r="MNI107" s="32"/>
      <c r="MNJ107" s="33"/>
      <c r="MNK107" s="33"/>
      <c r="MNL107" s="34">
        <f t="shared" ref="MNL107" si="2356">SUM(MNL108:MNL109)</f>
        <v>0</v>
      </c>
      <c r="MNM107" s="34">
        <f t="shared" ref="MNM107" si="2357">SUM(MNM108:MNM109)</f>
        <v>0</v>
      </c>
      <c r="MNN107" s="34">
        <f t="shared" ref="MNN107" si="2358">SUM(MNN108:MNN109)</f>
        <v>0</v>
      </c>
      <c r="MNO107" s="34">
        <f t="shared" ref="MNO107" si="2359">SUM(MNO108:MNO109)</f>
        <v>0</v>
      </c>
      <c r="MNP107" s="34"/>
      <c r="MNQ107" s="83" t="s">
        <v>88</v>
      </c>
      <c r="MNR107" s="84" t="s">
        <v>89</v>
      </c>
      <c r="MNS107" s="85"/>
      <c r="MNT107" s="86"/>
      <c r="MNU107" s="86"/>
      <c r="MNV107" s="87"/>
      <c r="MNW107" s="35"/>
      <c r="MNX107" s="36"/>
      <c r="MNY107" s="32"/>
      <c r="MNZ107" s="33"/>
      <c r="MOA107" s="33"/>
      <c r="MOB107" s="34">
        <f t="shared" ref="MOB107" si="2360">SUM(MOB108:MOB109)</f>
        <v>0</v>
      </c>
      <c r="MOC107" s="34">
        <f t="shared" ref="MOC107" si="2361">SUM(MOC108:MOC109)</f>
        <v>0</v>
      </c>
      <c r="MOD107" s="34">
        <f t="shared" ref="MOD107" si="2362">SUM(MOD108:MOD109)</f>
        <v>0</v>
      </c>
      <c r="MOE107" s="34">
        <f t="shared" ref="MOE107" si="2363">SUM(MOE108:MOE109)</f>
        <v>0</v>
      </c>
      <c r="MOF107" s="34"/>
      <c r="MOG107" s="83" t="s">
        <v>88</v>
      </c>
      <c r="MOH107" s="84" t="s">
        <v>89</v>
      </c>
      <c r="MOI107" s="85"/>
      <c r="MOJ107" s="86"/>
      <c r="MOK107" s="86"/>
      <c r="MOL107" s="87"/>
      <c r="MOM107" s="35"/>
      <c r="MON107" s="36"/>
      <c r="MOO107" s="32"/>
      <c r="MOP107" s="33"/>
      <c r="MOQ107" s="33"/>
      <c r="MOR107" s="34">
        <f t="shared" ref="MOR107" si="2364">SUM(MOR108:MOR109)</f>
        <v>0</v>
      </c>
      <c r="MOS107" s="34">
        <f t="shared" ref="MOS107" si="2365">SUM(MOS108:MOS109)</f>
        <v>0</v>
      </c>
      <c r="MOT107" s="34">
        <f t="shared" ref="MOT107" si="2366">SUM(MOT108:MOT109)</f>
        <v>0</v>
      </c>
      <c r="MOU107" s="34">
        <f t="shared" ref="MOU107" si="2367">SUM(MOU108:MOU109)</f>
        <v>0</v>
      </c>
      <c r="MOV107" s="34"/>
      <c r="MOW107" s="83" t="s">
        <v>88</v>
      </c>
      <c r="MOX107" s="84" t="s">
        <v>89</v>
      </c>
      <c r="MOY107" s="85"/>
      <c r="MOZ107" s="86"/>
      <c r="MPA107" s="86"/>
      <c r="MPB107" s="87"/>
      <c r="MPC107" s="35"/>
      <c r="MPD107" s="36"/>
      <c r="MPE107" s="32"/>
      <c r="MPF107" s="33"/>
      <c r="MPG107" s="33"/>
      <c r="MPH107" s="34">
        <f t="shared" ref="MPH107" si="2368">SUM(MPH108:MPH109)</f>
        <v>0</v>
      </c>
      <c r="MPI107" s="34">
        <f t="shared" ref="MPI107" si="2369">SUM(MPI108:MPI109)</f>
        <v>0</v>
      </c>
      <c r="MPJ107" s="34">
        <f t="shared" ref="MPJ107" si="2370">SUM(MPJ108:MPJ109)</f>
        <v>0</v>
      </c>
      <c r="MPK107" s="34">
        <f t="shared" ref="MPK107" si="2371">SUM(MPK108:MPK109)</f>
        <v>0</v>
      </c>
      <c r="MPL107" s="34"/>
      <c r="MPM107" s="83" t="s">
        <v>88</v>
      </c>
      <c r="MPN107" s="84" t="s">
        <v>89</v>
      </c>
      <c r="MPO107" s="85"/>
      <c r="MPP107" s="86"/>
      <c r="MPQ107" s="86"/>
      <c r="MPR107" s="87"/>
      <c r="MPS107" s="35"/>
      <c r="MPT107" s="36"/>
      <c r="MPU107" s="32"/>
      <c r="MPV107" s="33"/>
      <c r="MPW107" s="33"/>
      <c r="MPX107" s="34">
        <f t="shared" ref="MPX107" si="2372">SUM(MPX108:MPX109)</f>
        <v>0</v>
      </c>
      <c r="MPY107" s="34">
        <f t="shared" ref="MPY107" si="2373">SUM(MPY108:MPY109)</f>
        <v>0</v>
      </c>
      <c r="MPZ107" s="34">
        <f t="shared" ref="MPZ107" si="2374">SUM(MPZ108:MPZ109)</f>
        <v>0</v>
      </c>
      <c r="MQA107" s="34">
        <f t="shared" ref="MQA107" si="2375">SUM(MQA108:MQA109)</f>
        <v>0</v>
      </c>
      <c r="MQB107" s="34"/>
      <c r="MQC107" s="83" t="s">
        <v>88</v>
      </c>
      <c r="MQD107" s="84" t="s">
        <v>89</v>
      </c>
      <c r="MQE107" s="85"/>
      <c r="MQF107" s="86"/>
      <c r="MQG107" s="86"/>
      <c r="MQH107" s="87"/>
      <c r="MQI107" s="35"/>
      <c r="MQJ107" s="36"/>
      <c r="MQK107" s="32"/>
      <c r="MQL107" s="33"/>
      <c r="MQM107" s="33"/>
      <c r="MQN107" s="34">
        <f t="shared" ref="MQN107" si="2376">SUM(MQN108:MQN109)</f>
        <v>0</v>
      </c>
      <c r="MQO107" s="34">
        <f t="shared" ref="MQO107" si="2377">SUM(MQO108:MQO109)</f>
        <v>0</v>
      </c>
      <c r="MQP107" s="34">
        <f t="shared" ref="MQP107" si="2378">SUM(MQP108:MQP109)</f>
        <v>0</v>
      </c>
      <c r="MQQ107" s="34">
        <f t="shared" ref="MQQ107" si="2379">SUM(MQQ108:MQQ109)</f>
        <v>0</v>
      </c>
      <c r="MQR107" s="34"/>
      <c r="MQS107" s="83" t="s">
        <v>88</v>
      </c>
      <c r="MQT107" s="84" t="s">
        <v>89</v>
      </c>
      <c r="MQU107" s="85"/>
      <c r="MQV107" s="86"/>
      <c r="MQW107" s="86"/>
      <c r="MQX107" s="87"/>
      <c r="MQY107" s="35"/>
      <c r="MQZ107" s="36"/>
      <c r="MRA107" s="32"/>
      <c r="MRB107" s="33"/>
      <c r="MRC107" s="33"/>
      <c r="MRD107" s="34">
        <f t="shared" ref="MRD107" si="2380">SUM(MRD108:MRD109)</f>
        <v>0</v>
      </c>
      <c r="MRE107" s="34">
        <f t="shared" ref="MRE107" si="2381">SUM(MRE108:MRE109)</f>
        <v>0</v>
      </c>
      <c r="MRF107" s="34">
        <f t="shared" ref="MRF107" si="2382">SUM(MRF108:MRF109)</f>
        <v>0</v>
      </c>
      <c r="MRG107" s="34">
        <f t="shared" ref="MRG107" si="2383">SUM(MRG108:MRG109)</f>
        <v>0</v>
      </c>
      <c r="MRH107" s="34"/>
      <c r="MRI107" s="83" t="s">
        <v>88</v>
      </c>
      <c r="MRJ107" s="84" t="s">
        <v>89</v>
      </c>
      <c r="MRK107" s="85"/>
      <c r="MRL107" s="86"/>
      <c r="MRM107" s="86"/>
      <c r="MRN107" s="87"/>
      <c r="MRO107" s="35"/>
      <c r="MRP107" s="36"/>
      <c r="MRQ107" s="32"/>
      <c r="MRR107" s="33"/>
      <c r="MRS107" s="33"/>
      <c r="MRT107" s="34">
        <f t="shared" ref="MRT107" si="2384">SUM(MRT108:MRT109)</f>
        <v>0</v>
      </c>
      <c r="MRU107" s="34">
        <f t="shared" ref="MRU107" si="2385">SUM(MRU108:MRU109)</f>
        <v>0</v>
      </c>
      <c r="MRV107" s="34">
        <f t="shared" ref="MRV107" si="2386">SUM(MRV108:MRV109)</f>
        <v>0</v>
      </c>
      <c r="MRW107" s="34">
        <f t="shared" ref="MRW107" si="2387">SUM(MRW108:MRW109)</f>
        <v>0</v>
      </c>
      <c r="MRX107" s="34"/>
      <c r="MRY107" s="83" t="s">
        <v>88</v>
      </c>
      <c r="MRZ107" s="84" t="s">
        <v>89</v>
      </c>
      <c r="MSA107" s="85"/>
      <c r="MSB107" s="86"/>
      <c r="MSC107" s="86"/>
      <c r="MSD107" s="87"/>
      <c r="MSE107" s="35"/>
      <c r="MSF107" s="36"/>
      <c r="MSG107" s="32"/>
      <c r="MSH107" s="33"/>
      <c r="MSI107" s="33"/>
      <c r="MSJ107" s="34">
        <f t="shared" ref="MSJ107" si="2388">SUM(MSJ108:MSJ109)</f>
        <v>0</v>
      </c>
      <c r="MSK107" s="34">
        <f t="shared" ref="MSK107" si="2389">SUM(MSK108:MSK109)</f>
        <v>0</v>
      </c>
      <c r="MSL107" s="34">
        <f t="shared" ref="MSL107" si="2390">SUM(MSL108:MSL109)</f>
        <v>0</v>
      </c>
      <c r="MSM107" s="34">
        <f t="shared" ref="MSM107" si="2391">SUM(MSM108:MSM109)</f>
        <v>0</v>
      </c>
      <c r="MSN107" s="34"/>
      <c r="MSO107" s="83" t="s">
        <v>88</v>
      </c>
      <c r="MSP107" s="84" t="s">
        <v>89</v>
      </c>
      <c r="MSQ107" s="85"/>
      <c r="MSR107" s="86"/>
      <c r="MSS107" s="86"/>
      <c r="MST107" s="87"/>
      <c r="MSU107" s="35"/>
      <c r="MSV107" s="36"/>
      <c r="MSW107" s="32"/>
      <c r="MSX107" s="33"/>
      <c r="MSY107" s="33"/>
      <c r="MSZ107" s="34">
        <f t="shared" ref="MSZ107" si="2392">SUM(MSZ108:MSZ109)</f>
        <v>0</v>
      </c>
      <c r="MTA107" s="34">
        <f t="shared" ref="MTA107" si="2393">SUM(MTA108:MTA109)</f>
        <v>0</v>
      </c>
      <c r="MTB107" s="34">
        <f t="shared" ref="MTB107" si="2394">SUM(MTB108:MTB109)</f>
        <v>0</v>
      </c>
      <c r="MTC107" s="34">
        <f t="shared" ref="MTC107" si="2395">SUM(MTC108:MTC109)</f>
        <v>0</v>
      </c>
      <c r="MTD107" s="34"/>
      <c r="MTE107" s="83" t="s">
        <v>88</v>
      </c>
      <c r="MTF107" s="84" t="s">
        <v>89</v>
      </c>
      <c r="MTG107" s="85"/>
      <c r="MTH107" s="86"/>
      <c r="MTI107" s="86"/>
      <c r="MTJ107" s="87"/>
      <c r="MTK107" s="35"/>
      <c r="MTL107" s="36"/>
      <c r="MTM107" s="32"/>
      <c r="MTN107" s="33"/>
      <c r="MTO107" s="33"/>
      <c r="MTP107" s="34">
        <f t="shared" ref="MTP107" si="2396">SUM(MTP108:MTP109)</f>
        <v>0</v>
      </c>
      <c r="MTQ107" s="34">
        <f t="shared" ref="MTQ107" si="2397">SUM(MTQ108:MTQ109)</f>
        <v>0</v>
      </c>
      <c r="MTR107" s="34">
        <f t="shared" ref="MTR107" si="2398">SUM(MTR108:MTR109)</f>
        <v>0</v>
      </c>
      <c r="MTS107" s="34">
        <f t="shared" ref="MTS107" si="2399">SUM(MTS108:MTS109)</f>
        <v>0</v>
      </c>
      <c r="MTT107" s="34"/>
      <c r="MTU107" s="83" t="s">
        <v>88</v>
      </c>
      <c r="MTV107" s="84" t="s">
        <v>89</v>
      </c>
      <c r="MTW107" s="85"/>
      <c r="MTX107" s="86"/>
      <c r="MTY107" s="86"/>
      <c r="MTZ107" s="87"/>
      <c r="MUA107" s="35"/>
      <c r="MUB107" s="36"/>
      <c r="MUC107" s="32"/>
      <c r="MUD107" s="33"/>
      <c r="MUE107" s="33"/>
      <c r="MUF107" s="34">
        <f t="shared" ref="MUF107" si="2400">SUM(MUF108:MUF109)</f>
        <v>0</v>
      </c>
      <c r="MUG107" s="34">
        <f t="shared" ref="MUG107" si="2401">SUM(MUG108:MUG109)</f>
        <v>0</v>
      </c>
      <c r="MUH107" s="34">
        <f t="shared" ref="MUH107" si="2402">SUM(MUH108:MUH109)</f>
        <v>0</v>
      </c>
      <c r="MUI107" s="34">
        <f t="shared" ref="MUI107" si="2403">SUM(MUI108:MUI109)</f>
        <v>0</v>
      </c>
      <c r="MUJ107" s="34"/>
      <c r="MUK107" s="83" t="s">
        <v>88</v>
      </c>
      <c r="MUL107" s="84" t="s">
        <v>89</v>
      </c>
      <c r="MUM107" s="85"/>
      <c r="MUN107" s="86"/>
      <c r="MUO107" s="86"/>
      <c r="MUP107" s="87"/>
      <c r="MUQ107" s="35"/>
      <c r="MUR107" s="36"/>
      <c r="MUS107" s="32"/>
      <c r="MUT107" s="33"/>
      <c r="MUU107" s="33"/>
      <c r="MUV107" s="34">
        <f t="shared" ref="MUV107" si="2404">SUM(MUV108:MUV109)</f>
        <v>0</v>
      </c>
      <c r="MUW107" s="34">
        <f t="shared" ref="MUW107" si="2405">SUM(MUW108:MUW109)</f>
        <v>0</v>
      </c>
      <c r="MUX107" s="34">
        <f t="shared" ref="MUX107" si="2406">SUM(MUX108:MUX109)</f>
        <v>0</v>
      </c>
      <c r="MUY107" s="34">
        <f t="shared" ref="MUY107" si="2407">SUM(MUY108:MUY109)</f>
        <v>0</v>
      </c>
      <c r="MUZ107" s="34"/>
      <c r="MVA107" s="83" t="s">
        <v>88</v>
      </c>
      <c r="MVB107" s="84" t="s">
        <v>89</v>
      </c>
      <c r="MVC107" s="85"/>
      <c r="MVD107" s="86"/>
      <c r="MVE107" s="86"/>
      <c r="MVF107" s="87"/>
      <c r="MVG107" s="35"/>
      <c r="MVH107" s="36"/>
      <c r="MVI107" s="32"/>
      <c r="MVJ107" s="33"/>
      <c r="MVK107" s="33"/>
      <c r="MVL107" s="34">
        <f t="shared" ref="MVL107" si="2408">SUM(MVL108:MVL109)</f>
        <v>0</v>
      </c>
      <c r="MVM107" s="34">
        <f t="shared" ref="MVM107" si="2409">SUM(MVM108:MVM109)</f>
        <v>0</v>
      </c>
      <c r="MVN107" s="34">
        <f t="shared" ref="MVN107" si="2410">SUM(MVN108:MVN109)</f>
        <v>0</v>
      </c>
      <c r="MVO107" s="34">
        <f t="shared" ref="MVO107" si="2411">SUM(MVO108:MVO109)</f>
        <v>0</v>
      </c>
      <c r="MVP107" s="34"/>
      <c r="MVQ107" s="83" t="s">
        <v>88</v>
      </c>
      <c r="MVR107" s="84" t="s">
        <v>89</v>
      </c>
      <c r="MVS107" s="85"/>
      <c r="MVT107" s="86"/>
      <c r="MVU107" s="86"/>
      <c r="MVV107" s="87"/>
      <c r="MVW107" s="35"/>
      <c r="MVX107" s="36"/>
      <c r="MVY107" s="32"/>
      <c r="MVZ107" s="33"/>
      <c r="MWA107" s="33"/>
      <c r="MWB107" s="34">
        <f t="shared" ref="MWB107" si="2412">SUM(MWB108:MWB109)</f>
        <v>0</v>
      </c>
      <c r="MWC107" s="34">
        <f t="shared" ref="MWC107" si="2413">SUM(MWC108:MWC109)</f>
        <v>0</v>
      </c>
      <c r="MWD107" s="34">
        <f t="shared" ref="MWD107" si="2414">SUM(MWD108:MWD109)</f>
        <v>0</v>
      </c>
      <c r="MWE107" s="34">
        <f t="shared" ref="MWE107" si="2415">SUM(MWE108:MWE109)</f>
        <v>0</v>
      </c>
      <c r="MWF107" s="34"/>
      <c r="MWG107" s="83" t="s">
        <v>88</v>
      </c>
      <c r="MWH107" s="84" t="s">
        <v>89</v>
      </c>
      <c r="MWI107" s="85"/>
      <c r="MWJ107" s="86"/>
      <c r="MWK107" s="86"/>
      <c r="MWL107" s="87"/>
      <c r="MWM107" s="35"/>
      <c r="MWN107" s="36"/>
      <c r="MWO107" s="32"/>
      <c r="MWP107" s="33"/>
      <c r="MWQ107" s="33"/>
      <c r="MWR107" s="34">
        <f t="shared" ref="MWR107" si="2416">SUM(MWR108:MWR109)</f>
        <v>0</v>
      </c>
      <c r="MWS107" s="34">
        <f t="shared" ref="MWS107" si="2417">SUM(MWS108:MWS109)</f>
        <v>0</v>
      </c>
      <c r="MWT107" s="34">
        <f t="shared" ref="MWT107" si="2418">SUM(MWT108:MWT109)</f>
        <v>0</v>
      </c>
      <c r="MWU107" s="34">
        <f t="shared" ref="MWU107" si="2419">SUM(MWU108:MWU109)</f>
        <v>0</v>
      </c>
      <c r="MWV107" s="34"/>
      <c r="MWW107" s="83" t="s">
        <v>88</v>
      </c>
      <c r="MWX107" s="84" t="s">
        <v>89</v>
      </c>
      <c r="MWY107" s="85"/>
      <c r="MWZ107" s="86"/>
      <c r="MXA107" s="86"/>
      <c r="MXB107" s="87"/>
      <c r="MXC107" s="35"/>
      <c r="MXD107" s="36"/>
      <c r="MXE107" s="32"/>
      <c r="MXF107" s="33"/>
      <c r="MXG107" s="33"/>
      <c r="MXH107" s="34">
        <f t="shared" ref="MXH107" si="2420">SUM(MXH108:MXH109)</f>
        <v>0</v>
      </c>
      <c r="MXI107" s="34">
        <f t="shared" ref="MXI107" si="2421">SUM(MXI108:MXI109)</f>
        <v>0</v>
      </c>
      <c r="MXJ107" s="34">
        <f t="shared" ref="MXJ107" si="2422">SUM(MXJ108:MXJ109)</f>
        <v>0</v>
      </c>
      <c r="MXK107" s="34">
        <f t="shared" ref="MXK107" si="2423">SUM(MXK108:MXK109)</f>
        <v>0</v>
      </c>
      <c r="MXL107" s="34"/>
      <c r="MXM107" s="83" t="s">
        <v>88</v>
      </c>
      <c r="MXN107" s="84" t="s">
        <v>89</v>
      </c>
      <c r="MXO107" s="85"/>
      <c r="MXP107" s="86"/>
      <c r="MXQ107" s="86"/>
      <c r="MXR107" s="87"/>
      <c r="MXS107" s="35"/>
      <c r="MXT107" s="36"/>
      <c r="MXU107" s="32"/>
      <c r="MXV107" s="33"/>
      <c r="MXW107" s="33"/>
      <c r="MXX107" s="34">
        <f t="shared" ref="MXX107" si="2424">SUM(MXX108:MXX109)</f>
        <v>0</v>
      </c>
      <c r="MXY107" s="34">
        <f t="shared" ref="MXY107" si="2425">SUM(MXY108:MXY109)</f>
        <v>0</v>
      </c>
      <c r="MXZ107" s="34">
        <f t="shared" ref="MXZ107" si="2426">SUM(MXZ108:MXZ109)</f>
        <v>0</v>
      </c>
      <c r="MYA107" s="34">
        <f t="shared" ref="MYA107" si="2427">SUM(MYA108:MYA109)</f>
        <v>0</v>
      </c>
      <c r="MYB107" s="34"/>
      <c r="MYC107" s="83" t="s">
        <v>88</v>
      </c>
      <c r="MYD107" s="84" t="s">
        <v>89</v>
      </c>
      <c r="MYE107" s="85"/>
      <c r="MYF107" s="86"/>
      <c r="MYG107" s="86"/>
      <c r="MYH107" s="87"/>
      <c r="MYI107" s="35"/>
      <c r="MYJ107" s="36"/>
      <c r="MYK107" s="32"/>
      <c r="MYL107" s="33"/>
      <c r="MYM107" s="33"/>
      <c r="MYN107" s="34">
        <f t="shared" ref="MYN107" si="2428">SUM(MYN108:MYN109)</f>
        <v>0</v>
      </c>
      <c r="MYO107" s="34">
        <f t="shared" ref="MYO107" si="2429">SUM(MYO108:MYO109)</f>
        <v>0</v>
      </c>
      <c r="MYP107" s="34">
        <f t="shared" ref="MYP107" si="2430">SUM(MYP108:MYP109)</f>
        <v>0</v>
      </c>
      <c r="MYQ107" s="34">
        <f t="shared" ref="MYQ107" si="2431">SUM(MYQ108:MYQ109)</f>
        <v>0</v>
      </c>
      <c r="MYR107" s="34"/>
      <c r="MYS107" s="83" t="s">
        <v>88</v>
      </c>
      <c r="MYT107" s="84" t="s">
        <v>89</v>
      </c>
      <c r="MYU107" s="85"/>
      <c r="MYV107" s="86"/>
      <c r="MYW107" s="86"/>
      <c r="MYX107" s="87"/>
      <c r="MYY107" s="35"/>
      <c r="MYZ107" s="36"/>
      <c r="MZA107" s="32"/>
      <c r="MZB107" s="33"/>
      <c r="MZC107" s="33"/>
      <c r="MZD107" s="34">
        <f t="shared" ref="MZD107" si="2432">SUM(MZD108:MZD109)</f>
        <v>0</v>
      </c>
      <c r="MZE107" s="34">
        <f t="shared" ref="MZE107" si="2433">SUM(MZE108:MZE109)</f>
        <v>0</v>
      </c>
      <c r="MZF107" s="34">
        <f t="shared" ref="MZF107" si="2434">SUM(MZF108:MZF109)</f>
        <v>0</v>
      </c>
      <c r="MZG107" s="34">
        <f t="shared" ref="MZG107" si="2435">SUM(MZG108:MZG109)</f>
        <v>0</v>
      </c>
      <c r="MZH107" s="34"/>
      <c r="MZI107" s="83" t="s">
        <v>88</v>
      </c>
      <c r="MZJ107" s="84" t="s">
        <v>89</v>
      </c>
      <c r="MZK107" s="85"/>
      <c r="MZL107" s="86"/>
      <c r="MZM107" s="86"/>
      <c r="MZN107" s="87"/>
      <c r="MZO107" s="35"/>
      <c r="MZP107" s="36"/>
      <c r="MZQ107" s="32"/>
      <c r="MZR107" s="33"/>
      <c r="MZS107" s="33"/>
      <c r="MZT107" s="34">
        <f t="shared" ref="MZT107" si="2436">SUM(MZT108:MZT109)</f>
        <v>0</v>
      </c>
      <c r="MZU107" s="34">
        <f t="shared" ref="MZU107" si="2437">SUM(MZU108:MZU109)</f>
        <v>0</v>
      </c>
      <c r="MZV107" s="34">
        <f t="shared" ref="MZV107" si="2438">SUM(MZV108:MZV109)</f>
        <v>0</v>
      </c>
      <c r="MZW107" s="34">
        <f t="shared" ref="MZW107" si="2439">SUM(MZW108:MZW109)</f>
        <v>0</v>
      </c>
      <c r="MZX107" s="34"/>
      <c r="MZY107" s="83" t="s">
        <v>88</v>
      </c>
      <c r="MZZ107" s="84" t="s">
        <v>89</v>
      </c>
      <c r="NAA107" s="85"/>
      <c r="NAB107" s="86"/>
      <c r="NAC107" s="86"/>
      <c r="NAD107" s="87"/>
      <c r="NAE107" s="35"/>
      <c r="NAF107" s="36"/>
      <c r="NAG107" s="32"/>
      <c r="NAH107" s="33"/>
      <c r="NAI107" s="33"/>
      <c r="NAJ107" s="34">
        <f t="shared" ref="NAJ107" si="2440">SUM(NAJ108:NAJ109)</f>
        <v>0</v>
      </c>
      <c r="NAK107" s="34">
        <f t="shared" ref="NAK107" si="2441">SUM(NAK108:NAK109)</f>
        <v>0</v>
      </c>
      <c r="NAL107" s="34">
        <f t="shared" ref="NAL107" si="2442">SUM(NAL108:NAL109)</f>
        <v>0</v>
      </c>
      <c r="NAM107" s="34">
        <f t="shared" ref="NAM107" si="2443">SUM(NAM108:NAM109)</f>
        <v>0</v>
      </c>
      <c r="NAN107" s="34"/>
      <c r="NAO107" s="83" t="s">
        <v>88</v>
      </c>
      <c r="NAP107" s="84" t="s">
        <v>89</v>
      </c>
      <c r="NAQ107" s="85"/>
      <c r="NAR107" s="86"/>
      <c r="NAS107" s="86"/>
      <c r="NAT107" s="87"/>
      <c r="NAU107" s="35"/>
      <c r="NAV107" s="36"/>
      <c r="NAW107" s="32"/>
      <c r="NAX107" s="33"/>
      <c r="NAY107" s="33"/>
      <c r="NAZ107" s="34">
        <f t="shared" ref="NAZ107" si="2444">SUM(NAZ108:NAZ109)</f>
        <v>0</v>
      </c>
      <c r="NBA107" s="34">
        <f t="shared" ref="NBA107" si="2445">SUM(NBA108:NBA109)</f>
        <v>0</v>
      </c>
      <c r="NBB107" s="34">
        <f t="shared" ref="NBB107" si="2446">SUM(NBB108:NBB109)</f>
        <v>0</v>
      </c>
      <c r="NBC107" s="34">
        <f t="shared" ref="NBC107" si="2447">SUM(NBC108:NBC109)</f>
        <v>0</v>
      </c>
      <c r="NBD107" s="34"/>
      <c r="NBE107" s="83" t="s">
        <v>88</v>
      </c>
      <c r="NBF107" s="84" t="s">
        <v>89</v>
      </c>
      <c r="NBG107" s="85"/>
      <c r="NBH107" s="86"/>
      <c r="NBI107" s="86"/>
      <c r="NBJ107" s="87"/>
      <c r="NBK107" s="35"/>
      <c r="NBL107" s="36"/>
      <c r="NBM107" s="32"/>
      <c r="NBN107" s="33"/>
      <c r="NBO107" s="33"/>
      <c r="NBP107" s="34">
        <f t="shared" ref="NBP107" si="2448">SUM(NBP108:NBP109)</f>
        <v>0</v>
      </c>
      <c r="NBQ107" s="34">
        <f t="shared" ref="NBQ107" si="2449">SUM(NBQ108:NBQ109)</f>
        <v>0</v>
      </c>
      <c r="NBR107" s="34">
        <f t="shared" ref="NBR107" si="2450">SUM(NBR108:NBR109)</f>
        <v>0</v>
      </c>
      <c r="NBS107" s="34">
        <f t="shared" ref="NBS107" si="2451">SUM(NBS108:NBS109)</f>
        <v>0</v>
      </c>
      <c r="NBT107" s="34"/>
      <c r="NBU107" s="83" t="s">
        <v>88</v>
      </c>
      <c r="NBV107" s="84" t="s">
        <v>89</v>
      </c>
      <c r="NBW107" s="85"/>
      <c r="NBX107" s="86"/>
      <c r="NBY107" s="86"/>
      <c r="NBZ107" s="87"/>
      <c r="NCA107" s="35"/>
      <c r="NCB107" s="36"/>
      <c r="NCC107" s="32"/>
      <c r="NCD107" s="33"/>
      <c r="NCE107" s="33"/>
      <c r="NCF107" s="34">
        <f t="shared" ref="NCF107" si="2452">SUM(NCF108:NCF109)</f>
        <v>0</v>
      </c>
      <c r="NCG107" s="34">
        <f t="shared" ref="NCG107" si="2453">SUM(NCG108:NCG109)</f>
        <v>0</v>
      </c>
      <c r="NCH107" s="34">
        <f t="shared" ref="NCH107" si="2454">SUM(NCH108:NCH109)</f>
        <v>0</v>
      </c>
      <c r="NCI107" s="34">
        <f t="shared" ref="NCI107" si="2455">SUM(NCI108:NCI109)</f>
        <v>0</v>
      </c>
      <c r="NCJ107" s="34"/>
      <c r="NCK107" s="83" t="s">
        <v>88</v>
      </c>
      <c r="NCL107" s="84" t="s">
        <v>89</v>
      </c>
      <c r="NCM107" s="85"/>
      <c r="NCN107" s="86"/>
      <c r="NCO107" s="86"/>
      <c r="NCP107" s="87"/>
      <c r="NCQ107" s="35"/>
      <c r="NCR107" s="36"/>
      <c r="NCS107" s="32"/>
      <c r="NCT107" s="33"/>
      <c r="NCU107" s="33"/>
      <c r="NCV107" s="34">
        <f t="shared" ref="NCV107" si="2456">SUM(NCV108:NCV109)</f>
        <v>0</v>
      </c>
      <c r="NCW107" s="34">
        <f t="shared" ref="NCW107" si="2457">SUM(NCW108:NCW109)</f>
        <v>0</v>
      </c>
      <c r="NCX107" s="34">
        <f t="shared" ref="NCX107" si="2458">SUM(NCX108:NCX109)</f>
        <v>0</v>
      </c>
      <c r="NCY107" s="34">
        <f t="shared" ref="NCY107" si="2459">SUM(NCY108:NCY109)</f>
        <v>0</v>
      </c>
      <c r="NCZ107" s="34"/>
      <c r="NDA107" s="83" t="s">
        <v>88</v>
      </c>
      <c r="NDB107" s="84" t="s">
        <v>89</v>
      </c>
      <c r="NDC107" s="85"/>
      <c r="NDD107" s="86"/>
      <c r="NDE107" s="86"/>
      <c r="NDF107" s="87"/>
      <c r="NDG107" s="35"/>
      <c r="NDH107" s="36"/>
      <c r="NDI107" s="32"/>
      <c r="NDJ107" s="33"/>
      <c r="NDK107" s="33"/>
      <c r="NDL107" s="34">
        <f t="shared" ref="NDL107" si="2460">SUM(NDL108:NDL109)</f>
        <v>0</v>
      </c>
      <c r="NDM107" s="34">
        <f t="shared" ref="NDM107" si="2461">SUM(NDM108:NDM109)</f>
        <v>0</v>
      </c>
      <c r="NDN107" s="34">
        <f t="shared" ref="NDN107" si="2462">SUM(NDN108:NDN109)</f>
        <v>0</v>
      </c>
      <c r="NDO107" s="34">
        <f t="shared" ref="NDO107" si="2463">SUM(NDO108:NDO109)</f>
        <v>0</v>
      </c>
      <c r="NDP107" s="34"/>
      <c r="NDQ107" s="83" t="s">
        <v>88</v>
      </c>
      <c r="NDR107" s="84" t="s">
        <v>89</v>
      </c>
      <c r="NDS107" s="85"/>
      <c r="NDT107" s="86"/>
      <c r="NDU107" s="86"/>
      <c r="NDV107" s="87"/>
      <c r="NDW107" s="35"/>
      <c r="NDX107" s="36"/>
      <c r="NDY107" s="32"/>
      <c r="NDZ107" s="33"/>
      <c r="NEA107" s="33"/>
      <c r="NEB107" s="34">
        <f t="shared" ref="NEB107" si="2464">SUM(NEB108:NEB109)</f>
        <v>0</v>
      </c>
      <c r="NEC107" s="34">
        <f t="shared" ref="NEC107" si="2465">SUM(NEC108:NEC109)</f>
        <v>0</v>
      </c>
      <c r="NED107" s="34">
        <f t="shared" ref="NED107" si="2466">SUM(NED108:NED109)</f>
        <v>0</v>
      </c>
      <c r="NEE107" s="34">
        <f t="shared" ref="NEE107" si="2467">SUM(NEE108:NEE109)</f>
        <v>0</v>
      </c>
      <c r="NEF107" s="34"/>
      <c r="NEG107" s="83" t="s">
        <v>88</v>
      </c>
      <c r="NEH107" s="84" t="s">
        <v>89</v>
      </c>
      <c r="NEI107" s="85"/>
      <c r="NEJ107" s="86"/>
      <c r="NEK107" s="86"/>
      <c r="NEL107" s="87"/>
      <c r="NEM107" s="35"/>
      <c r="NEN107" s="36"/>
      <c r="NEO107" s="32"/>
      <c r="NEP107" s="33"/>
      <c r="NEQ107" s="33"/>
      <c r="NER107" s="34">
        <f t="shared" ref="NER107" si="2468">SUM(NER108:NER109)</f>
        <v>0</v>
      </c>
      <c r="NES107" s="34">
        <f t="shared" ref="NES107" si="2469">SUM(NES108:NES109)</f>
        <v>0</v>
      </c>
      <c r="NET107" s="34">
        <f t="shared" ref="NET107" si="2470">SUM(NET108:NET109)</f>
        <v>0</v>
      </c>
      <c r="NEU107" s="34">
        <f t="shared" ref="NEU107" si="2471">SUM(NEU108:NEU109)</f>
        <v>0</v>
      </c>
      <c r="NEV107" s="34"/>
      <c r="NEW107" s="83" t="s">
        <v>88</v>
      </c>
      <c r="NEX107" s="84" t="s">
        <v>89</v>
      </c>
      <c r="NEY107" s="85"/>
      <c r="NEZ107" s="86"/>
      <c r="NFA107" s="86"/>
      <c r="NFB107" s="87"/>
      <c r="NFC107" s="35"/>
      <c r="NFD107" s="36"/>
      <c r="NFE107" s="32"/>
      <c r="NFF107" s="33"/>
      <c r="NFG107" s="33"/>
      <c r="NFH107" s="34">
        <f t="shared" ref="NFH107" si="2472">SUM(NFH108:NFH109)</f>
        <v>0</v>
      </c>
      <c r="NFI107" s="34">
        <f t="shared" ref="NFI107" si="2473">SUM(NFI108:NFI109)</f>
        <v>0</v>
      </c>
      <c r="NFJ107" s="34">
        <f t="shared" ref="NFJ107" si="2474">SUM(NFJ108:NFJ109)</f>
        <v>0</v>
      </c>
      <c r="NFK107" s="34">
        <f t="shared" ref="NFK107" si="2475">SUM(NFK108:NFK109)</f>
        <v>0</v>
      </c>
      <c r="NFL107" s="34"/>
      <c r="NFM107" s="83" t="s">
        <v>88</v>
      </c>
      <c r="NFN107" s="84" t="s">
        <v>89</v>
      </c>
      <c r="NFO107" s="85"/>
      <c r="NFP107" s="86"/>
      <c r="NFQ107" s="86"/>
      <c r="NFR107" s="87"/>
      <c r="NFS107" s="35"/>
      <c r="NFT107" s="36"/>
      <c r="NFU107" s="32"/>
      <c r="NFV107" s="33"/>
      <c r="NFW107" s="33"/>
      <c r="NFX107" s="34">
        <f t="shared" ref="NFX107" si="2476">SUM(NFX108:NFX109)</f>
        <v>0</v>
      </c>
      <c r="NFY107" s="34">
        <f t="shared" ref="NFY107" si="2477">SUM(NFY108:NFY109)</f>
        <v>0</v>
      </c>
      <c r="NFZ107" s="34">
        <f t="shared" ref="NFZ107" si="2478">SUM(NFZ108:NFZ109)</f>
        <v>0</v>
      </c>
      <c r="NGA107" s="34">
        <f t="shared" ref="NGA107" si="2479">SUM(NGA108:NGA109)</f>
        <v>0</v>
      </c>
      <c r="NGB107" s="34"/>
      <c r="NGC107" s="83" t="s">
        <v>88</v>
      </c>
      <c r="NGD107" s="84" t="s">
        <v>89</v>
      </c>
      <c r="NGE107" s="85"/>
      <c r="NGF107" s="86"/>
      <c r="NGG107" s="86"/>
      <c r="NGH107" s="87"/>
      <c r="NGI107" s="35"/>
      <c r="NGJ107" s="36"/>
      <c r="NGK107" s="32"/>
      <c r="NGL107" s="33"/>
      <c r="NGM107" s="33"/>
      <c r="NGN107" s="34">
        <f t="shared" ref="NGN107" si="2480">SUM(NGN108:NGN109)</f>
        <v>0</v>
      </c>
      <c r="NGO107" s="34">
        <f t="shared" ref="NGO107" si="2481">SUM(NGO108:NGO109)</f>
        <v>0</v>
      </c>
      <c r="NGP107" s="34">
        <f t="shared" ref="NGP107" si="2482">SUM(NGP108:NGP109)</f>
        <v>0</v>
      </c>
      <c r="NGQ107" s="34">
        <f t="shared" ref="NGQ107" si="2483">SUM(NGQ108:NGQ109)</f>
        <v>0</v>
      </c>
      <c r="NGR107" s="34"/>
      <c r="NGS107" s="83" t="s">
        <v>88</v>
      </c>
      <c r="NGT107" s="84" t="s">
        <v>89</v>
      </c>
      <c r="NGU107" s="85"/>
      <c r="NGV107" s="86"/>
      <c r="NGW107" s="86"/>
      <c r="NGX107" s="87"/>
      <c r="NGY107" s="35"/>
      <c r="NGZ107" s="36"/>
      <c r="NHA107" s="32"/>
      <c r="NHB107" s="33"/>
      <c r="NHC107" s="33"/>
      <c r="NHD107" s="34">
        <f t="shared" ref="NHD107" si="2484">SUM(NHD108:NHD109)</f>
        <v>0</v>
      </c>
      <c r="NHE107" s="34">
        <f t="shared" ref="NHE107" si="2485">SUM(NHE108:NHE109)</f>
        <v>0</v>
      </c>
      <c r="NHF107" s="34">
        <f t="shared" ref="NHF107" si="2486">SUM(NHF108:NHF109)</f>
        <v>0</v>
      </c>
      <c r="NHG107" s="34">
        <f t="shared" ref="NHG107" si="2487">SUM(NHG108:NHG109)</f>
        <v>0</v>
      </c>
      <c r="NHH107" s="34"/>
      <c r="NHI107" s="83" t="s">
        <v>88</v>
      </c>
      <c r="NHJ107" s="84" t="s">
        <v>89</v>
      </c>
      <c r="NHK107" s="85"/>
      <c r="NHL107" s="86"/>
      <c r="NHM107" s="86"/>
      <c r="NHN107" s="87"/>
      <c r="NHO107" s="35"/>
      <c r="NHP107" s="36"/>
      <c r="NHQ107" s="32"/>
      <c r="NHR107" s="33"/>
      <c r="NHS107" s="33"/>
      <c r="NHT107" s="34">
        <f t="shared" ref="NHT107" si="2488">SUM(NHT108:NHT109)</f>
        <v>0</v>
      </c>
      <c r="NHU107" s="34">
        <f t="shared" ref="NHU107" si="2489">SUM(NHU108:NHU109)</f>
        <v>0</v>
      </c>
      <c r="NHV107" s="34">
        <f t="shared" ref="NHV107" si="2490">SUM(NHV108:NHV109)</f>
        <v>0</v>
      </c>
      <c r="NHW107" s="34">
        <f t="shared" ref="NHW107" si="2491">SUM(NHW108:NHW109)</f>
        <v>0</v>
      </c>
      <c r="NHX107" s="34"/>
      <c r="NHY107" s="83" t="s">
        <v>88</v>
      </c>
      <c r="NHZ107" s="84" t="s">
        <v>89</v>
      </c>
      <c r="NIA107" s="85"/>
      <c r="NIB107" s="86"/>
      <c r="NIC107" s="86"/>
      <c r="NID107" s="87"/>
      <c r="NIE107" s="35"/>
      <c r="NIF107" s="36"/>
      <c r="NIG107" s="32"/>
      <c r="NIH107" s="33"/>
      <c r="NII107" s="33"/>
      <c r="NIJ107" s="34">
        <f t="shared" ref="NIJ107" si="2492">SUM(NIJ108:NIJ109)</f>
        <v>0</v>
      </c>
      <c r="NIK107" s="34">
        <f t="shared" ref="NIK107" si="2493">SUM(NIK108:NIK109)</f>
        <v>0</v>
      </c>
      <c r="NIL107" s="34">
        <f t="shared" ref="NIL107" si="2494">SUM(NIL108:NIL109)</f>
        <v>0</v>
      </c>
      <c r="NIM107" s="34">
        <f t="shared" ref="NIM107" si="2495">SUM(NIM108:NIM109)</f>
        <v>0</v>
      </c>
      <c r="NIN107" s="34"/>
      <c r="NIO107" s="83" t="s">
        <v>88</v>
      </c>
      <c r="NIP107" s="84" t="s">
        <v>89</v>
      </c>
      <c r="NIQ107" s="85"/>
      <c r="NIR107" s="86"/>
      <c r="NIS107" s="86"/>
      <c r="NIT107" s="87"/>
      <c r="NIU107" s="35"/>
      <c r="NIV107" s="36"/>
      <c r="NIW107" s="32"/>
      <c r="NIX107" s="33"/>
      <c r="NIY107" s="33"/>
      <c r="NIZ107" s="34">
        <f t="shared" ref="NIZ107" si="2496">SUM(NIZ108:NIZ109)</f>
        <v>0</v>
      </c>
      <c r="NJA107" s="34">
        <f t="shared" ref="NJA107" si="2497">SUM(NJA108:NJA109)</f>
        <v>0</v>
      </c>
      <c r="NJB107" s="34">
        <f t="shared" ref="NJB107" si="2498">SUM(NJB108:NJB109)</f>
        <v>0</v>
      </c>
      <c r="NJC107" s="34">
        <f t="shared" ref="NJC107" si="2499">SUM(NJC108:NJC109)</f>
        <v>0</v>
      </c>
      <c r="NJD107" s="34"/>
      <c r="NJE107" s="83" t="s">
        <v>88</v>
      </c>
      <c r="NJF107" s="84" t="s">
        <v>89</v>
      </c>
      <c r="NJG107" s="85"/>
      <c r="NJH107" s="86"/>
      <c r="NJI107" s="86"/>
      <c r="NJJ107" s="87"/>
      <c r="NJK107" s="35"/>
      <c r="NJL107" s="36"/>
      <c r="NJM107" s="32"/>
      <c r="NJN107" s="33"/>
      <c r="NJO107" s="33"/>
      <c r="NJP107" s="34">
        <f t="shared" ref="NJP107" si="2500">SUM(NJP108:NJP109)</f>
        <v>0</v>
      </c>
      <c r="NJQ107" s="34">
        <f t="shared" ref="NJQ107" si="2501">SUM(NJQ108:NJQ109)</f>
        <v>0</v>
      </c>
      <c r="NJR107" s="34">
        <f t="shared" ref="NJR107" si="2502">SUM(NJR108:NJR109)</f>
        <v>0</v>
      </c>
      <c r="NJS107" s="34">
        <f t="shared" ref="NJS107" si="2503">SUM(NJS108:NJS109)</f>
        <v>0</v>
      </c>
      <c r="NJT107" s="34"/>
      <c r="NJU107" s="83" t="s">
        <v>88</v>
      </c>
      <c r="NJV107" s="84" t="s">
        <v>89</v>
      </c>
      <c r="NJW107" s="85"/>
      <c r="NJX107" s="86"/>
      <c r="NJY107" s="86"/>
      <c r="NJZ107" s="87"/>
      <c r="NKA107" s="35"/>
      <c r="NKB107" s="36"/>
      <c r="NKC107" s="32"/>
      <c r="NKD107" s="33"/>
      <c r="NKE107" s="33"/>
      <c r="NKF107" s="34">
        <f t="shared" ref="NKF107" si="2504">SUM(NKF108:NKF109)</f>
        <v>0</v>
      </c>
      <c r="NKG107" s="34">
        <f t="shared" ref="NKG107" si="2505">SUM(NKG108:NKG109)</f>
        <v>0</v>
      </c>
      <c r="NKH107" s="34">
        <f t="shared" ref="NKH107" si="2506">SUM(NKH108:NKH109)</f>
        <v>0</v>
      </c>
      <c r="NKI107" s="34">
        <f t="shared" ref="NKI107" si="2507">SUM(NKI108:NKI109)</f>
        <v>0</v>
      </c>
      <c r="NKJ107" s="34"/>
      <c r="NKK107" s="83" t="s">
        <v>88</v>
      </c>
      <c r="NKL107" s="84" t="s">
        <v>89</v>
      </c>
      <c r="NKM107" s="85"/>
      <c r="NKN107" s="86"/>
      <c r="NKO107" s="86"/>
      <c r="NKP107" s="87"/>
      <c r="NKQ107" s="35"/>
      <c r="NKR107" s="36"/>
      <c r="NKS107" s="32"/>
      <c r="NKT107" s="33"/>
      <c r="NKU107" s="33"/>
      <c r="NKV107" s="34">
        <f t="shared" ref="NKV107" si="2508">SUM(NKV108:NKV109)</f>
        <v>0</v>
      </c>
      <c r="NKW107" s="34">
        <f t="shared" ref="NKW107" si="2509">SUM(NKW108:NKW109)</f>
        <v>0</v>
      </c>
      <c r="NKX107" s="34">
        <f t="shared" ref="NKX107" si="2510">SUM(NKX108:NKX109)</f>
        <v>0</v>
      </c>
      <c r="NKY107" s="34">
        <f t="shared" ref="NKY107" si="2511">SUM(NKY108:NKY109)</f>
        <v>0</v>
      </c>
      <c r="NKZ107" s="34"/>
      <c r="NLA107" s="83" t="s">
        <v>88</v>
      </c>
      <c r="NLB107" s="84" t="s">
        <v>89</v>
      </c>
      <c r="NLC107" s="85"/>
      <c r="NLD107" s="86"/>
      <c r="NLE107" s="86"/>
      <c r="NLF107" s="87"/>
      <c r="NLG107" s="35"/>
      <c r="NLH107" s="36"/>
      <c r="NLI107" s="32"/>
      <c r="NLJ107" s="33"/>
      <c r="NLK107" s="33"/>
      <c r="NLL107" s="34">
        <f t="shared" ref="NLL107" si="2512">SUM(NLL108:NLL109)</f>
        <v>0</v>
      </c>
      <c r="NLM107" s="34">
        <f t="shared" ref="NLM107" si="2513">SUM(NLM108:NLM109)</f>
        <v>0</v>
      </c>
      <c r="NLN107" s="34">
        <f t="shared" ref="NLN107" si="2514">SUM(NLN108:NLN109)</f>
        <v>0</v>
      </c>
      <c r="NLO107" s="34">
        <f t="shared" ref="NLO107" si="2515">SUM(NLO108:NLO109)</f>
        <v>0</v>
      </c>
      <c r="NLP107" s="34"/>
      <c r="NLQ107" s="83" t="s">
        <v>88</v>
      </c>
      <c r="NLR107" s="84" t="s">
        <v>89</v>
      </c>
      <c r="NLS107" s="85"/>
      <c r="NLT107" s="86"/>
      <c r="NLU107" s="86"/>
      <c r="NLV107" s="87"/>
      <c r="NLW107" s="35"/>
      <c r="NLX107" s="36"/>
      <c r="NLY107" s="32"/>
      <c r="NLZ107" s="33"/>
      <c r="NMA107" s="33"/>
      <c r="NMB107" s="34">
        <f t="shared" ref="NMB107" si="2516">SUM(NMB108:NMB109)</f>
        <v>0</v>
      </c>
      <c r="NMC107" s="34">
        <f t="shared" ref="NMC107" si="2517">SUM(NMC108:NMC109)</f>
        <v>0</v>
      </c>
      <c r="NMD107" s="34">
        <f t="shared" ref="NMD107" si="2518">SUM(NMD108:NMD109)</f>
        <v>0</v>
      </c>
      <c r="NME107" s="34">
        <f t="shared" ref="NME107" si="2519">SUM(NME108:NME109)</f>
        <v>0</v>
      </c>
      <c r="NMF107" s="34"/>
      <c r="NMG107" s="83" t="s">
        <v>88</v>
      </c>
      <c r="NMH107" s="84" t="s">
        <v>89</v>
      </c>
      <c r="NMI107" s="85"/>
      <c r="NMJ107" s="86"/>
      <c r="NMK107" s="86"/>
      <c r="NML107" s="87"/>
      <c r="NMM107" s="35"/>
      <c r="NMN107" s="36"/>
      <c r="NMO107" s="32"/>
      <c r="NMP107" s="33"/>
      <c r="NMQ107" s="33"/>
      <c r="NMR107" s="34">
        <f t="shared" ref="NMR107" si="2520">SUM(NMR108:NMR109)</f>
        <v>0</v>
      </c>
      <c r="NMS107" s="34">
        <f t="shared" ref="NMS107" si="2521">SUM(NMS108:NMS109)</f>
        <v>0</v>
      </c>
      <c r="NMT107" s="34">
        <f t="shared" ref="NMT107" si="2522">SUM(NMT108:NMT109)</f>
        <v>0</v>
      </c>
      <c r="NMU107" s="34">
        <f t="shared" ref="NMU107" si="2523">SUM(NMU108:NMU109)</f>
        <v>0</v>
      </c>
      <c r="NMV107" s="34"/>
      <c r="NMW107" s="83" t="s">
        <v>88</v>
      </c>
      <c r="NMX107" s="84" t="s">
        <v>89</v>
      </c>
      <c r="NMY107" s="85"/>
      <c r="NMZ107" s="86"/>
      <c r="NNA107" s="86"/>
      <c r="NNB107" s="87"/>
      <c r="NNC107" s="35"/>
      <c r="NND107" s="36"/>
      <c r="NNE107" s="32"/>
      <c r="NNF107" s="33"/>
      <c r="NNG107" s="33"/>
      <c r="NNH107" s="34">
        <f t="shared" ref="NNH107" si="2524">SUM(NNH108:NNH109)</f>
        <v>0</v>
      </c>
      <c r="NNI107" s="34">
        <f t="shared" ref="NNI107" si="2525">SUM(NNI108:NNI109)</f>
        <v>0</v>
      </c>
      <c r="NNJ107" s="34">
        <f t="shared" ref="NNJ107" si="2526">SUM(NNJ108:NNJ109)</f>
        <v>0</v>
      </c>
      <c r="NNK107" s="34">
        <f t="shared" ref="NNK107" si="2527">SUM(NNK108:NNK109)</f>
        <v>0</v>
      </c>
      <c r="NNL107" s="34"/>
      <c r="NNM107" s="83" t="s">
        <v>88</v>
      </c>
      <c r="NNN107" s="84" t="s">
        <v>89</v>
      </c>
      <c r="NNO107" s="85"/>
      <c r="NNP107" s="86"/>
      <c r="NNQ107" s="86"/>
      <c r="NNR107" s="87"/>
      <c r="NNS107" s="35"/>
      <c r="NNT107" s="36"/>
      <c r="NNU107" s="32"/>
      <c r="NNV107" s="33"/>
      <c r="NNW107" s="33"/>
      <c r="NNX107" s="34">
        <f t="shared" ref="NNX107" si="2528">SUM(NNX108:NNX109)</f>
        <v>0</v>
      </c>
      <c r="NNY107" s="34">
        <f t="shared" ref="NNY107" si="2529">SUM(NNY108:NNY109)</f>
        <v>0</v>
      </c>
      <c r="NNZ107" s="34">
        <f t="shared" ref="NNZ107" si="2530">SUM(NNZ108:NNZ109)</f>
        <v>0</v>
      </c>
      <c r="NOA107" s="34">
        <f t="shared" ref="NOA107" si="2531">SUM(NOA108:NOA109)</f>
        <v>0</v>
      </c>
      <c r="NOB107" s="34"/>
      <c r="NOC107" s="83" t="s">
        <v>88</v>
      </c>
      <c r="NOD107" s="84" t="s">
        <v>89</v>
      </c>
      <c r="NOE107" s="85"/>
      <c r="NOF107" s="86"/>
      <c r="NOG107" s="86"/>
      <c r="NOH107" s="87"/>
      <c r="NOI107" s="35"/>
      <c r="NOJ107" s="36"/>
      <c r="NOK107" s="32"/>
      <c r="NOL107" s="33"/>
      <c r="NOM107" s="33"/>
      <c r="NON107" s="34">
        <f t="shared" ref="NON107" si="2532">SUM(NON108:NON109)</f>
        <v>0</v>
      </c>
      <c r="NOO107" s="34">
        <f t="shared" ref="NOO107" si="2533">SUM(NOO108:NOO109)</f>
        <v>0</v>
      </c>
      <c r="NOP107" s="34">
        <f t="shared" ref="NOP107" si="2534">SUM(NOP108:NOP109)</f>
        <v>0</v>
      </c>
      <c r="NOQ107" s="34">
        <f t="shared" ref="NOQ107" si="2535">SUM(NOQ108:NOQ109)</f>
        <v>0</v>
      </c>
      <c r="NOR107" s="34"/>
      <c r="NOS107" s="83" t="s">
        <v>88</v>
      </c>
      <c r="NOT107" s="84" t="s">
        <v>89</v>
      </c>
      <c r="NOU107" s="85"/>
      <c r="NOV107" s="86"/>
      <c r="NOW107" s="86"/>
      <c r="NOX107" s="87"/>
      <c r="NOY107" s="35"/>
      <c r="NOZ107" s="36"/>
      <c r="NPA107" s="32"/>
      <c r="NPB107" s="33"/>
      <c r="NPC107" s="33"/>
      <c r="NPD107" s="34">
        <f t="shared" ref="NPD107" si="2536">SUM(NPD108:NPD109)</f>
        <v>0</v>
      </c>
      <c r="NPE107" s="34">
        <f t="shared" ref="NPE107" si="2537">SUM(NPE108:NPE109)</f>
        <v>0</v>
      </c>
      <c r="NPF107" s="34">
        <f t="shared" ref="NPF107" si="2538">SUM(NPF108:NPF109)</f>
        <v>0</v>
      </c>
      <c r="NPG107" s="34">
        <f t="shared" ref="NPG107" si="2539">SUM(NPG108:NPG109)</f>
        <v>0</v>
      </c>
      <c r="NPH107" s="34"/>
      <c r="NPI107" s="83" t="s">
        <v>88</v>
      </c>
      <c r="NPJ107" s="84" t="s">
        <v>89</v>
      </c>
      <c r="NPK107" s="85"/>
      <c r="NPL107" s="86"/>
      <c r="NPM107" s="86"/>
      <c r="NPN107" s="87"/>
      <c r="NPO107" s="35"/>
      <c r="NPP107" s="36"/>
      <c r="NPQ107" s="32"/>
      <c r="NPR107" s="33"/>
      <c r="NPS107" s="33"/>
      <c r="NPT107" s="34">
        <f t="shared" ref="NPT107" si="2540">SUM(NPT108:NPT109)</f>
        <v>0</v>
      </c>
      <c r="NPU107" s="34">
        <f t="shared" ref="NPU107" si="2541">SUM(NPU108:NPU109)</f>
        <v>0</v>
      </c>
      <c r="NPV107" s="34">
        <f t="shared" ref="NPV107" si="2542">SUM(NPV108:NPV109)</f>
        <v>0</v>
      </c>
      <c r="NPW107" s="34">
        <f t="shared" ref="NPW107" si="2543">SUM(NPW108:NPW109)</f>
        <v>0</v>
      </c>
      <c r="NPX107" s="34"/>
      <c r="NPY107" s="83" t="s">
        <v>88</v>
      </c>
      <c r="NPZ107" s="84" t="s">
        <v>89</v>
      </c>
      <c r="NQA107" s="85"/>
      <c r="NQB107" s="86"/>
      <c r="NQC107" s="86"/>
      <c r="NQD107" s="87"/>
      <c r="NQE107" s="35"/>
      <c r="NQF107" s="36"/>
      <c r="NQG107" s="32"/>
      <c r="NQH107" s="33"/>
      <c r="NQI107" s="33"/>
      <c r="NQJ107" s="34">
        <f t="shared" ref="NQJ107" si="2544">SUM(NQJ108:NQJ109)</f>
        <v>0</v>
      </c>
      <c r="NQK107" s="34">
        <f t="shared" ref="NQK107" si="2545">SUM(NQK108:NQK109)</f>
        <v>0</v>
      </c>
      <c r="NQL107" s="34">
        <f t="shared" ref="NQL107" si="2546">SUM(NQL108:NQL109)</f>
        <v>0</v>
      </c>
      <c r="NQM107" s="34">
        <f t="shared" ref="NQM107" si="2547">SUM(NQM108:NQM109)</f>
        <v>0</v>
      </c>
      <c r="NQN107" s="34"/>
      <c r="NQO107" s="83" t="s">
        <v>88</v>
      </c>
      <c r="NQP107" s="84" t="s">
        <v>89</v>
      </c>
      <c r="NQQ107" s="85"/>
      <c r="NQR107" s="86"/>
      <c r="NQS107" s="86"/>
      <c r="NQT107" s="87"/>
      <c r="NQU107" s="35"/>
      <c r="NQV107" s="36"/>
      <c r="NQW107" s="32"/>
      <c r="NQX107" s="33"/>
      <c r="NQY107" s="33"/>
      <c r="NQZ107" s="34">
        <f t="shared" ref="NQZ107" si="2548">SUM(NQZ108:NQZ109)</f>
        <v>0</v>
      </c>
      <c r="NRA107" s="34">
        <f t="shared" ref="NRA107" si="2549">SUM(NRA108:NRA109)</f>
        <v>0</v>
      </c>
      <c r="NRB107" s="34">
        <f t="shared" ref="NRB107" si="2550">SUM(NRB108:NRB109)</f>
        <v>0</v>
      </c>
      <c r="NRC107" s="34">
        <f t="shared" ref="NRC107" si="2551">SUM(NRC108:NRC109)</f>
        <v>0</v>
      </c>
      <c r="NRD107" s="34"/>
      <c r="NRE107" s="83" t="s">
        <v>88</v>
      </c>
      <c r="NRF107" s="84" t="s">
        <v>89</v>
      </c>
      <c r="NRG107" s="85"/>
      <c r="NRH107" s="86"/>
      <c r="NRI107" s="86"/>
      <c r="NRJ107" s="87"/>
      <c r="NRK107" s="35"/>
      <c r="NRL107" s="36"/>
      <c r="NRM107" s="32"/>
      <c r="NRN107" s="33"/>
      <c r="NRO107" s="33"/>
      <c r="NRP107" s="34">
        <f t="shared" ref="NRP107" si="2552">SUM(NRP108:NRP109)</f>
        <v>0</v>
      </c>
      <c r="NRQ107" s="34">
        <f t="shared" ref="NRQ107" si="2553">SUM(NRQ108:NRQ109)</f>
        <v>0</v>
      </c>
      <c r="NRR107" s="34">
        <f t="shared" ref="NRR107" si="2554">SUM(NRR108:NRR109)</f>
        <v>0</v>
      </c>
      <c r="NRS107" s="34">
        <f t="shared" ref="NRS107" si="2555">SUM(NRS108:NRS109)</f>
        <v>0</v>
      </c>
      <c r="NRT107" s="34"/>
      <c r="NRU107" s="83" t="s">
        <v>88</v>
      </c>
      <c r="NRV107" s="84" t="s">
        <v>89</v>
      </c>
      <c r="NRW107" s="85"/>
      <c r="NRX107" s="86"/>
      <c r="NRY107" s="86"/>
      <c r="NRZ107" s="87"/>
      <c r="NSA107" s="35"/>
      <c r="NSB107" s="36"/>
      <c r="NSC107" s="32"/>
      <c r="NSD107" s="33"/>
      <c r="NSE107" s="33"/>
      <c r="NSF107" s="34">
        <f t="shared" ref="NSF107" si="2556">SUM(NSF108:NSF109)</f>
        <v>0</v>
      </c>
      <c r="NSG107" s="34">
        <f t="shared" ref="NSG107" si="2557">SUM(NSG108:NSG109)</f>
        <v>0</v>
      </c>
      <c r="NSH107" s="34">
        <f t="shared" ref="NSH107" si="2558">SUM(NSH108:NSH109)</f>
        <v>0</v>
      </c>
      <c r="NSI107" s="34">
        <f t="shared" ref="NSI107" si="2559">SUM(NSI108:NSI109)</f>
        <v>0</v>
      </c>
      <c r="NSJ107" s="34"/>
      <c r="NSK107" s="83" t="s">
        <v>88</v>
      </c>
      <c r="NSL107" s="84" t="s">
        <v>89</v>
      </c>
      <c r="NSM107" s="85"/>
      <c r="NSN107" s="86"/>
      <c r="NSO107" s="86"/>
      <c r="NSP107" s="87"/>
      <c r="NSQ107" s="35"/>
      <c r="NSR107" s="36"/>
      <c r="NSS107" s="32"/>
      <c r="NST107" s="33"/>
      <c r="NSU107" s="33"/>
      <c r="NSV107" s="34">
        <f t="shared" ref="NSV107" si="2560">SUM(NSV108:NSV109)</f>
        <v>0</v>
      </c>
      <c r="NSW107" s="34">
        <f t="shared" ref="NSW107" si="2561">SUM(NSW108:NSW109)</f>
        <v>0</v>
      </c>
      <c r="NSX107" s="34">
        <f t="shared" ref="NSX107" si="2562">SUM(NSX108:NSX109)</f>
        <v>0</v>
      </c>
      <c r="NSY107" s="34">
        <f t="shared" ref="NSY107" si="2563">SUM(NSY108:NSY109)</f>
        <v>0</v>
      </c>
      <c r="NSZ107" s="34"/>
      <c r="NTA107" s="83" t="s">
        <v>88</v>
      </c>
      <c r="NTB107" s="84" t="s">
        <v>89</v>
      </c>
      <c r="NTC107" s="85"/>
      <c r="NTD107" s="86"/>
      <c r="NTE107" s="86"/>
      <c r="NTF107" s="87"/>
      <c r="NTG107" s="35"/>
      <c r="NTH107" s="36"/>
      <c r="NTI107" s="32"/>
      <c r="NTJ107" s="33"/>
      <c r="NTK107" s="33"/>
      <c r="NTL107" s="34">
        <f t="shared" ref="NTL107" si="2564">SUM(NTL108:NTL109)</f>
        <v>0</v>
      </c>
      <c r="NTM107" s="34">
        <f t="shared" ref="NTM107" si="2565">SUM(NTM108:NTM109)</f>
        <v>0</v>
      </c>
      <c r="NTN107" s="34">
        <f t="shared" ref="NTN107" si="2566">SUM(NTN108:NTN109)</f>
        <v>0</v>
      </c>
      <c r="NTO107" s="34">
        <f t="shared" ref="NTO107" si="2567">SUM(NTO108:NTO109)</f>
        <v>0</v>
      </c>
      <c r="NTP107" s="34"/>
      <c r="NTQ107" s="83" t="s">
        <v>88</v>
      </c>
      <c r="NTR107" s="84" t="s">
        <v>89</v>
      </c>
      <c r="NTS107" s="85"/>
      <c r="NTT107" s="86"/>
      <c r="NTU107" s="86"/>
      <c r="NTV107" s="87"/>
      <c r="NTW107" s="35"/>
      <c r="NTX107" s="36"/>
      <c r="NTY107" s="32"/>
      <c r="NTZ107" s="33"/>
      <c r="NUA107" s="33"/>
      <c r="NUB107" s="34">
        <f t="shared" ref="NUB107" si="2568">SUM(NUB108:NUB109)</f>
        <v>0</v>
      </c>
      <c r="NUC107" s="34">
        <f t="shared" ref="NUC107" si="2569">SUM(NUC108:NUC109)</f>
        <v>0</v>
      </c>
      <c r="NUD107" s="34">
        <f t="shared" ref="NUD107" si="2570">SUM(NUD108:NUD109)</f>
        <v>0</v>
      </c>
      <c r="NUE107" s="34">
        <f t="shared" ref="NUE107" si="2571">SUM(NUE108:NUE109)</f>
        <v>0</v>
      </c>
      <c r="NUF107" s="34"/>
      <c r="NUG107" s="83" t="s">
        <v>88</v>
      </c>
      <c r="NUH107" s="84" t="s">
        <v>89</v>
      </c>
      <c r="NUI107" s="85"/>
      <c r="NUJ107" s="86"/>
      <c r="NUK107" s="86"/>
      <c r="NUL107" s="87"/>
      <c r="NUM107" s="35"/>
      <c r="NUN107" s="36"/>
      <c r="NUO107" s="32"/>
      <c r="NUP107" s="33"/>
      <c r="NUQ107" s="33"/>
      <c r="NUR107" s="34">
        <f t="shared" ref="NUR107" si="2572">SUM(NUR108:NUR109)</f>
        <v>0</v>
      </c>
      <c r="NUS107" s="34">
        <f t="shared" ref="NUS107" si="2573">SUM(NUS108:NUS109)</f>
        <v>0</v>
      </c>
      <c r="NUT107" s="34">
        <f t="shared" ref="NUT107" si="2574">SUM(NUT108:NUT109)</f>
        <v>0</v>
      </c>
      <c r="NUU107" s="34">
        <f t="shared" ref="NUU107" si="2575">SUM(NUU108:NUU109)</f>
        <v>0</v>
      </c>
      <c r="NUV107" s="34"/>
      <c r="NUW107" s="83" t="s">
        <v>88</v>
      </c>
      <c r="NUX107" s="84" t="s">
        <v>89</v>
      </c>
      <c r="NUY107" s="85"/>
      <c r="NUZ107" s="86"/>
      <c r="NVA107" s="86"/>
      <c r="NVB107" s="87"/>
      <c r="NVC107" s="35"/>
      <c r="NVD107" s="36"/>
      <c r="NVE107" s="32"/>
      <c r="NVF107" s="33"/>
      <c r="NVG107" s="33"/>
      <c r="NVH107" s="34">
        <f t="shared" ref="NVH107" si="2576">SUM(NVH108:NVH109)</f>
        <v>0</v>
      </c>
      <c r="NVI107" s="34">
        <f t="shared" ref="NVI107" si="2577">SUM(NVI108:NVI109)</f>
        <v>0</v>
      </c>
      <c r="NVJ107" s="34">
        <f t="shared" ref="NVJ107" si="2578">SUM(NVJ108:NVJ109)</f>
        <v>0</v>
      </c>
      <c r="NVK107" s="34">
        <f t="shared" ref="NVK107" si="2579">SUM(NVK108:NVK109)</f>
        <v>0</v>
      </c>
      <c r="NVL107" s="34"/>
      <c r="NVM107" s="83" t="s">
        <v>88</v>
      </c>
      <c r="NVN107" s="84" t="s">
        <v>89</v>
      </c>
      <c r="NVO107" s="85"/>
      <c r="NVP107" s="86"/>
      <c r="NVQ107" s="86"/>
      <c r="NVR107" s="87"/>
      <c r="NVS107" s="35"/>
      <c r="NVT107" s="36"/>
      <c r="NVU107" s="32"/>
      <c r="NVV107" s="33"/>
      <c r="NVW107" s="33"/>
      <c r="NVX107" s="34">
        <f t="shared" ref="NVX107" si="2580">SUM(NVX108:NVX109)</f>
        <v>0</v>
      </c>
      <c r="NVY107" s="34">
        <f t="shared" ref="NVY107" si="2581">SUM(NVY108:NVY109)</f>
        <v>0</v>
      </c>
      <c r="NVZ107" s="34">
        <f t="shared" ref="NVZ107" si="2582">SUM(NVZ108:NVZ109)</f>
        <v>0</v>
      </c>
      <c r="NWA107" s="34">
        <f t="shared" ref="NWA107" si="2583">SUM(NWA108:NWA109)</f>
        <v>0</v>
      </c>
      <c r="NWB107" s="34"/>
      <c r="NWC107" s="83" t="s">
        <v>88</v>
      </c>
      <c r="NWD107" s="84" t="s">
        <v>89</v>
      </c>
      <c r="NWE107" s="85"/>
      <c r="NWF107" s="86"/>
      <c r="NWG107" s="86"/>
      <c r="NWH107" s="87"/>
      <c r="NWI107" s="35"/>
      <c r="NWJ107" s="36"/>
      <c r="NWK107" s="32"/>
      <c r="NWL107" s="33"/>
      <c r="NWM107" s="33"/>
      <c r="NWN107" s="34">
        <f t="shared" ref="NWN107" si="2584">SUM(NWN108:NWN109)</f>
        <v>0</v>
      </c>
      <c r="NWO107" s="34">
        <f t="shared" ref="NWO107" si="2585">SUM(NWO108:NWO109)</f>
        <v>0</v>
      </c>
      <c r="NWP107" s="34">
        <f t="shared" ref="NWP107" si="2586">SUM(NWP108:NWP109)</f>
        <v>0</v>
      </c>
      <c r="NWQ107" s="34">
        <f t="shared" ref="NWQ107" si="2587">SUM(NWQ108:NWQ109)</f>
        <v>0</v>
      </c>
      <c r="NWR107" s="34"/>
      <c r="NWS107" s="83" t="s">
        <v>88</v>
      </c>
      <c r="NWT107" s="84" t="s">
        <v>89</v>
      </c>
      <c r="NWU107" s="85"/>
      <c r="NWV107" s="86"/>
      <c r="NWW107" s="86"/>
      <c r="NWX107" s="87"/>
      <c r="NWY107" s="35"/>
      <c r="NWZ107" s="36"/>
      <c r="NXA107" s="32"/>
      <c r="NXB107" s="33"/>
      <c r="NXC107" s="33"/>
      <c r="NXD107" s="34">
        <f t="shared" ref="NXD107" si="2588">SUM(NXD108:NXD109)</f>
        <v>0</v>
      </c>
      <c r="NXE107" s="34">
        <f t="shared" ref="NXE107" si="2589">SUM(NXE108:NXE109)</f>
        <v>0</v>
      </c>
      <c r="NXF107" s="34">
        <f t="shared" ref="NXF107" si="2590">SUM(NXF108:NXF109)</f>
        <v>0</v>
      </c>
      <c r="NXG107" s="34">
        <f t="shared" ref="NXG107" si="2591">SUM(NXG108:NXG109)</f>
        <v>0</v>
      </c>
      <c r="NXH107" s="34"/>
      <c r="NXI107" s="83" t="s">
        <v>88</v>
      </c>
      <c r="NXJ107" s="84" t="s">
        <v>89</v>
      </c>
      <c r="NXK107" s="85"/>
      <c r="NXL107" s="86"/>
      <c r="NXM107" s="86"/>
      <c r="NXN107" s="87"/>
      <c r="NXO107" s="35"/>
      <c r="NXP107" s="36"/>
      <c r="NXQ107" s="32"/>
      <c r="NXR107" s="33"/>
      <c r="NXS107" s="33"/>
      <c r="NXT107" s="34">
        <f t="shared" ref="NXT107" si="2592">SUM(NXT108:NXT109)</f>
        <v>0</v>
      </c>
      <c r="NXU107" s="34">
        <f t="shared" ref="NXU107" si="2593">SUM(NXU108:NXU109)</f>
        <v>0</v>
      </c>
      <c r="NXV107" s="34">
        <f t="shared" ref="NXV107" si="2594">SUM(NXV108:NXV109)</f>
        <v>0</v>
      </c>
      <c r="NXW107" s="34">
        <f t="shared" ref="NXW107" si="2595">SUM(NXW108:NXW109)</f>
        <v>0</v>
      </c>
      <c r="NXX107" s="34"/>
      <c r="NXY107" s="83" t="s">
        <v>88</v>
      </c>
      <c r="NXZ107" s="84" t="s">
        <v>89</v>
      </c>
      <c r="NYA107" s="85"/>
      <c r="NYB107" s="86"/>
      <c r="NYC107" s="86"/>
      <c r="NYD107" s="87"/>
      <c r="NYE107" s="35"/>
      <c r="NYF107" s="36"/>
      <c r="NYG107" s="32"/>
      <c r="NYH107" s="33"/>
      <c r="NYI107" s="33"/>
      <c r="NYJ107" s="34">
        <f t="shared" ref="NYJ107" si="2596">SUM(NYJ108:NYJ109)</f>
        <v>0</v>
      </c>
      <c r="NYK107" s="34">
        <f t="shared" ref="NYK107" si="2597">SUM(NYK108:NYK109)</f>
        <v>0</v>
      </c>
      <c r="NYL107" s="34">
        <f t="shared" ref="NYL107" si="2598">SUM(NYL108:NYL109)</f>
        <v>0</v>
      </c>
      <c r="NYM107" s="34">
        <f t="shared" ref="NYM107" si="2599">SUM(NYM108:NYM109)</f>
        <v>0</v>
      </c>
      <c r="NYN107" s="34"/>
      <c r="NYO107" s="83" t="s">
        <v>88</v>
      </c>
      <c r="NYP107" s="84" t="s">
        <v>89</v>
      </c>
      <c r="NYQ107" s="85"/>
      <c r="NYR107" s="86"/>
      <c r="NYS107" s="86"/>
      <c r="NYT107" s="87"/>
      <c r="NYU107" s="35"/>
      <c r="NYV107" s="36"/>
      <c r="NYW107" s="32"/>
      <c r="NYX107" s="33"/>
      <c r="NYY107" s="33"/>
      <c r="NYZ107" s="34">
        <f t="shared" ref="NYZ107" si="2600">SUM(NYZ108:NYZ109)</f>
        <v>0</v>
      </c>
      <c r="NZA107" s="34">
        <f t="shared" ref="NZA107" si="2601">SUM(NZA108:NZA109)</f>
        <v>0</v>
      </c>
      <c r="NZB107" s="34">
        <f t="shared" ref="NZB107" si="2602">SUM(NZB108:NZB109)</f>
        <v>0</v>
      </c>
      <c r="NZC107" s="34">
        <f t="shared" ref="NZC107" si="2603">SUM(NZC108:NZC109)</f>
        <v>0</v>
      </c>
      <c r="NZD107" s="34"/>
      <c r="NZE107" s="83" t="s">
        <v>88</v>
      </c>
      <c r="NZF107" s="84" t="s">
        <v>89</v>
      </c>
      <c r="NZG107" s="85"/>
      <c r="NZH107" s="86"/>
      <c r="NZI107" s="86"/>
      <c r="NZJ107" s="87"/>
      <c r="NZK107" s="35"/>
      <c r="NZL107" s="36"/>
      <c r="NZM107" s="32"/>
      <c r="NZN107" s="33"/>
      <c r="NZO107" s="33"/>
      <c r="NZP107" s="34">
        <f t="shared" ref="NZP107" si="2604">SUM(NZP108:NZP109)</f>
        <v>0</v>
      </c>
      <c r="NZQ107" s="34">
        <f t="shared" ref="NZQ107" si="2605">SUM(NZQ108:NZQ109)</f>
        <v>0</v>
      </c>
      <c r="NZR107" s="34">
        <f t="shared" ref="NZR107" si="2606">SUM(NZR108:NZR109)</f>
        <v>0</v>
      </c>
      <c r="NZS107" s="34">
        <f t="shared" ref="NZS107" si="2607">SUM(NZS108:NZS109)</f>
        <v>0</v>
      </c>
      <c r="NZT107" s="34"/>
      <c r="NZU107" s="83" t="s">
        <v>88</v>
      </c>
      <c r="NZV107" s="84" t="s">
        <v>89</v>
      </c>
      <c r="NZW107" s="85"/>
      <c r="NZX107" s="86"/>
      <c r="NZY107" s="86"/>
      <c r="NZZ107" s="87"/>
      <c r="OAA107" s="35"/>
      <c r="OAB107" s="36"/>
      <c r="OAC107" s="32"/>
      <c r="OAD107" s="33"/>
      <c r="OAE107" s="33"/>
      <c r="OAF107" s="34">
        <f t="shared" ref="OAF107" si="2608">SUM(OAF108:OAF109)</f>
        <v>0</v>
      </c>
      <c r="OAG107" s="34">
        <f t="shared" ref="OAG107" si="2609">SUM(OAG108:OAG109)</f>
        <v>0</v>
      </c>
      <c r="OAH107" s="34">
        <f t="shared" ref="OAH107" si="2610">SUM(OAH108:OAH109)</f>
        <v>0</v>
      </c>
      <c r="OAI107" s="34">
        <f t="shared" ref="OAI107" si="2611">SUM(OAI108:OAI109)</f>
        <v>0</v>
      </c>
      <c r="OAJ107" s="34"/>
      <c r="OAK107" s="83" t="s">
        <v>88</v>
      </c>
      <c r="OAL107" s="84" t="s">
        <v>89</v>
      </c>
      <c r="OAM107" s="85"/>
      <c r="OAN107" s="86"/>
      <c r="OAO107" s="86"/>
      <c r="OAP107" s="87"/>
      <c r="OAQ107" s="35"/>
      <c r="OAR107" s="36"/>
      <c r="OAS107" s="32"/>
      <c r="OAT107" s="33"/>
      <c r="OAU107" s="33"/>
      <c r="OAV107" s="34">
        <f t="shared" ref="OAV107" si="2612">SUM(OAV108:OAV109)</f>
        <v>0</v>
      </c>
      <c r="OAW107" s="34">
        <f t="shared" ref="OAW107" si="2613">SUM(OAW108:OAW109)</f>
        <v>0</v>
      </c>
      <c r="OAX107" s="34">
        <f t="shared" ref="OAX107" si="2614">SUM(OAX108:OAX109)</f>
        <v>0</v>
      </c>
      <c r="OAY107" s="34">
        <f t="shared" ref="OAY107" si="2615">SUM(OAY108:OAY109)</f>
        <v>0</v>
      </c>
      <c r="OAZ107" s="34"/>
      <c r="OBA107" s="83" t="s">
        <v>88</v>
      </c>
      <c r="OBB107" s="84" t="s">
        <v>89</v>
      </c>
      <c r="OBC107" s="85"/>
      <c r="OBD107" s="86"/>
      <c r="OBE107" s="86"/>
      <c r="OBF107" s="87"/>
      <c r="OBG107" s="35"/>
      <c r="OBH107" s="36"/>
      <c r="OBI107" s="32"/>
      <c r="OBJ107" s="33"/>
      <c r="OBK107" s="33"/>
      <c r="OBL107" s="34">
        <f t="shared" ref="OBL107" si="2616">SUM(OBL108:OBL109)</f>
        <v>0</v>
      </c>
      <c r="OBM107" s="34">
        <f t="shared" ref="OBM107" si="2617">SUM(OBM108:OBM109)</f>
        <v>0</v>
      </c>
      <c r="OBN107" s="34">
        <f t="shared" ref="OBN107" si="2618">SUM(OBN108:OBN109)</f>
        <v>0</v>
      </c>
      <c r="OBO107" s="34">
        <f t="shared" ref="OBO107" si="2619">SUM(OBO108:OBO109)</f>
        <v>0</v>
      </c>
      <c r="OBP107" s="34"/>
      <c r="OBQ107" s="83" t="s">
        <v>88</v>
      </c>
      <c r="OBR107" s="84" t="s">
        <v>89</v>
      </c>
      <c r="OBS107" s="85"/>
      <c r="OBT107" s="86"/>
      <c r="OBU107" s="86"/>
      <c r="OBV107" s="87"/>
      <c r="OBW107" s="35"/>
      <c r="OBX107" s="36"/>
      <c r="OBY107" s="32"/>
      <c r="OBZ107" s="33"/>
      <c r="OCA107" s="33"/>
      <c r="OCB107" s="34">
        <f t="shared" ref="OCB107" si="2620">SUM(OCB108:OCB109)</f>
        <v>0</v>
      </c>
      <c r="OCC107" s="34">
        <f t="shared" ref="OCC107" si="2621">SUM(OCC108:OCC109)</f>
        <v>0</v>
      </c>
      <c r="OCD107" s="34">
        <f t="shared" ref="OCD107" si="2622">SUM(OCD108:OCD109)</f>
        <v>0</v>
      </c>
      <c r="OCE107" s="34">
        <f t="shared" ref="OCE107" si="2623">SUM(OCE108:OCE109)</f>
        <v>0</v>
      </c>
      <c r="OCF107" s="34"/>
      <c r="OCG107" s="83" t="s">
        <v>88</v>
      </c>
      <c r="OCH107" s="84" t="s">
        <v>89</v>
      </c>
      <c r="OCI107" s="85"/>
      <c r="OCJ107" s="86"/>
      <c r="OCK107" s="86"/>
      <c r="OCL107" s="87"/>
      <c r="OCM107" s="35"/>
      <c r="OCN107" s="36"/>
      <c r="OCO107" s="32"/>
      <c r="OCP107" s="33"/>
      <c r="OCQ107" s="33"/>
      <c r="OCR107" s="34">
        <f t="shared" ref="OCR107" si="2624">SUM(OCR108:OCR109)</f>
        <v>0</v>
      </c>
      <c r="OCS107" s="34">
        <f t="shared" ref="OCS107" si="2625">SUM(OCS108:OCS109)</f>
        <v>0</v>
      </c>
      <c r="OCT107" s="34">
        <f t="shared" ref="OCT107" si="2626">SUM(OCT108:OCT109)</f>
        <v>0</v>
      </c>
      <c r="OCU107" s="34">
        <f t="shared" ref="OCU107" si="2627">SUM(OCU108:OCU109)</f>
        <v>0</v>
      </c>
      <c r="OCV107" s="34"/>
      <c r="OCW107" s="83" t="s">
        <v>88</v>
      </c>
      <c r="OCX107" s="84" t="s">
        <v>89</v>
      </c>
      <c r="OCY107" s="85"/>
      <c r="OCZ107" s="86"/>
      <c r="ODA107" s="86"/>
      <c r="ODB107" s="87"/>
      <c r="ODC107" s="35"/>
      <c r="ODD107" s="36"/>
      <c r="ODE107" s="32"/>
      <c r="ODF107" s="33"/>
      <c r="ODG107" s="33"/>
      <c r="ODH107" s="34">
        <f t="shared" ref="ODH107" si="2628">SUM(ODH108:ODH109)</f>
        <v>0</v>
      </c>
      <c r="ODI107" s="34">
        <f t="shared" ref="ODI107" si="2629">SUM(ODI108:ODI109)</f>
        <v>0</v>
      </c>
      <c r="ODJ107" s="34">
        <f t="shared" ref="ODJ107" si="2630">SUM(ODJ108:ODJ109)</f>
        <v>0</v>
      </c>
      <c r="ODK107" s="34">
        <f t="shared" ref="ODK107" si="2631">SUM(ODK108:ODK109)</f>
        <v>0</v>
      </c>
      <c r="ODL107" s="34"/>
      <c r="ODM107" s="83" t="s">
        <v>88</v>
      </c>
      <c r="ODN107" s="84" t="s">
        <v>89</v>
      </c>
      <c r="ODO107" s="85"/>
      <c r="ODP107" s="86"/>
      <c r="ODQ107" s="86"/>
      <c r="ODR107" s="87"/>
      <c r="ODS107" s="35"/>
      <c r="ODT107" s="36"/>
      <c r="ODU107" s="32"/>
      <c r="ODV107" s="33"/>
      <c r="ODW107" s="33"/>
      <c r="ODX107" s="34">
        <f t="shared" ref="ODX107" si="2632">SUM(ODX108:ODX109)</f>
        <v>0</v>
      </c>
      <c r="ODY107" s="34">
        <f t="shared" ref="ODY107" si="2633">SUM(ODY108:ODY109)</f>
        <v>0</v>
      </c>
      <c r="ODZ107" s="34">
        <f t="shared" ref="ODZ107" si="2634">SUM(ODZ108:ODZ109)</f>
        <v>0</v>
      </c>
      <c r="OEA107" s="34">
        <f t="shared" ref="OEA107" si="2635">SUM(OEA108:OEA109)</f>
        <v>0</v>
      </c>
      <c r="OEB107" s="34"/>
      <c r="OEC107" s="83" t="s">
        <v>88</v>
      </c>
      <c r="OED107" s="84" t="s">
        <v>89</v>
      </c>
      <c r="OEE107" s="85"/>
      <c r="OEF107" s="86"/>
      <c r="OEG107" s="86"/>
      <c r="OEH107" s="87"/>
      <c r="OEI107" s="35"/>
      <c r="OEJ107" s="36"/>
      <c r="OEK107" s="32"/>
      <c r="OEL107" s="33"/>
      <c r="OEM107" s="33"/>
      <c r="OEN107" s="34">
        <f t="shared" ref="OEN107" si="2636">SUM(OEN108:OEN109)</f>
        <v>0</v>
      </c>
      <c r="OEO107" s="34">
        <f t="shared" ref="OEO107" si="2637">SUM(OEO108:OEO109)</f>
        <v>0</v>
      </c>
      <c r="OEP107" s="34">
        <f t="shared" ref="OEP107" si="2638">SUM(OEP108:OEP109)</f>
        <v>0</v>
      </c>
      <c r="OEQ107" s="34">
        <f t="shared" ref="OEQ107" si="2639">SUM(OEQ108:OEQ109)</f>
        <v>0</v>
      </c>
      <c r="OER107" s="34"/>
      <c r="OES107" s="83" t="s">
        <v>88</v>
      </c>
      <c r="OET107" s="84" t="s">
        <v>89</v>
      </c>
      <c r="OEU107" s="85"/>
      <c r="OEV107" s="86"/>
      <c r="OEW107" s="86"/>
      <c r="OEX107" s="87"/>
      <c r="OEY107" s="35"/>
      <c r="OEZ107" s="36"/>
      <c r="OFA107" s="32"/>
      <c r="OFB107" s="33"/>
      <c r="OFC107" s="33"/>
      <c r="OFD107" s="34">
        <f t="shared" ref="OFD107" si="2640">SUM(OFD108:OFD109)</f>
        <v>0</v>
      </c>
      <c r="OFE107" s="34">
        <f t="shared" ref="OFE107" si="2641">SUM(OFE108:OFE109)</f>
        <v>0</v>
      </c>
      <c r="OFF107" s="34">
        <f t="shared" ref="OFF107" si="2642">SUM(OFF108:OFF109)</f>
        <v>0</v>
      </c>
      <c r="OFG107" s="34">
        <f t="shared" ref="OFG107" si="2643">SUM(OFG108:OFG109)</f>
        <v>0</v>
      </c>
      <c r="OFH107" s="34"/>
      <c r="OFI107" s="83" t="s">
        <v>88</v>
      </c>
      <c r="OFJ107" s="84" t="s">
        <v>89</v>
      </c>
      <c r="OFK107" s="85"/>
      <c r="OFL107" s="86"/>
      <c r="OFM107" s="86"/>
      <c r="OFN107" s="87"/>
      <c r="OFO107" s="35"/>
      <c r="OFP107" s="36"/>
      <c r="OFQ107" s="32"/>
      <c r="OFR107" s="33"/>
      <c r="OFS107" s="33"/>
      <c r="OFT107" s="34">
        <f t="shared" ref="OFT107" si="2644">SUM(OFT108:OFT109)</f>
        <v>0</v>
      </c>
      <c r="OFU107" s="34">
        <f t="shared" ref="OFU107" si="2645">SUM(OFU108:OFU109)</f>
        <v>0</v>
      </c>
      <c r="OFV107" s="34">
        <f t="shared" ref="OFV107" si="2646">SUM(OFV108:OFV109)</f>
        <v>0</v>
      </c>
      <c r="OFW107" s="34">
        <f t="shared" ref="OFW107" si="2647">SUM(OFW108:OFW109)</f>
        <v>0</v>
      </c>
      <c r="OFX107" s="34"/>
      <c r="OFY107" s="83" t="s">
        <v>88</v>
      </c>
      <c r="OFZ107" s="84" t="s">
        <v>89</v>
      </c>
      <c r="OGA107" s="85"/>
      <c r="OGB107" s="86"/>
      <c r="OGC107" s="86"/>
      <c r="OGD107" s="87"/>
      <c r="OGE107" s="35"/>
      <c r="OGF107" s="36"/>
      <c r="OGG107" s="32"/>
      <c r="OGH107" s="33"/>
      <c r="OGI107" s="33"/>
      <c r="OGJ107" s="34">
        <f t="shared" ref="OGJ107" si="2648">SUM(OGJ108:OGJ109)</f>
        <v>0</v>
      </c>
      <c r="OGK107" s="34">
        <f t="shared" ref="OGK107" si="2649">SUM(OGK108:OGK109)</f>
        <v>0</v>
      </c>
      <c r="OGL107" s="34">
        <f t="shared" ref="OGL107" si="2650">SUM(OGL108:OGL109)</f>
        <v>0</v>
      </c>
      <c r="OGM107" s="34">
        <f t="shared" ref="OGM107" si="2651">SUM(OGM108:OGM109)</f>
        <v>0</v>
      </c>
      <c r="OGN107" s="34"/>
      <c r="OGO107" s="83" t="s">
        <v>88</v>
      </c>
      <c r="OGP107" s="84" t="s">
        <v>89</v>
      </c>
      <c r="OGQ107" s="85"/>
      <c r="OGR107" s="86"/>
      <c r="OGS107" s="86"/>
      <c r="OGT107" s="87"/>
      <c r="OGU107" s="35"/>
      <c r="OGV107" s="36"/>
      <c r="OGW107" s="32"/>
      <c r="OGX107" s="33"/>
      <c r="OGY107" s="33"/>
      <c r="OGZ107" s="34">
        <f t="shared" ref="OGZ107" si="2652">SUM(OGZ108:OGZ109)</f>
        <v>0</v>
      </c>
      <c r="OHA107" s="34">
        <f t="shared" ref="OHA107" si="2653">SUM(OHA108:OHA109)</f>
        <v>0</v>
      </c>
      <c r="OHB107" s="34">
        <f t="shared" ref="OHB107" si="2654">SUM(OHB108:OHB109)</f>
        <v>0</v>
      </c>
      <c r="OHC107" s="34">
        <f t="shared" ref="OHC107" si="2655">SUM(OHC108:OHC109)</f>
        <v>0</v>
      </c>
      <c r="OHD107" s="34"/>
      <c r="OHE107" s="83" t="s">
        <v>88</v>
      </c>
      <c r="OHF107" s="84" t="s">
        <v>89</v>
      </c>
      <c r="OHG107" s="85"/>
      <c r="OHH107" s="86"/>
      <c r="OHI107" s="86"/>
      <c r="OHJ107" s="87"/>
      <c r="OHK107" s="35"/>
      <c r="OHL107" s="36"/>
      <c r="OHM107" s="32"/>
      <c r="OHN107" s="33"/>
      <c r="OHO107" s="33"/>
      <c r="OHP107" s="34">
        <f t="shared" ref="OHP107" si="2656">SUM(OHP108:OHP109)</f>
        <v>0</v>
      </c>
      <c r="OHQ107" s="34">
        <f t="shared" ref="OHQ107" si="2657">SUM(OHQ108:OHQ109)</f>
        <v>0</v>
      </c>
      <c r="OHR107" s="34">
        <f t="shared" ref="OHR107" si="2658">SUM(OHR108:OHR109)</f>
        <v>0</v>
      </c>
      <c r="OHS107" s="34">
        <f t="shared" ref="OHS107" si="2659">SUM(OHS108:OHS109)</f>
        <v>0</v>
      </c>
      <c r="OHT107" s="34"/>
      <c r="OHU107" s="83" t="s">
        <v>88</v>
      </c>
      <c r="OHV107" s="84" t="s">
        <v>89</v>
      </c>
      <c r="OHW107" s="85"/>
      <c r="OHX107" s="86"/>
      <c r="OHY107" s="86"/>
      <c r="OHZ107" s="87"/>
      <c r="OIA107" s="35"/>
      <c r="OIB107" s="36"/>
      <c r="OIC107" s="32"/>
      <c r="OID107" s="33"/>
      <c r="OIE107" s="33"/>
      <c r="OIF107" s="34">
        <f t="shared" ref="OIF107" si="2660">SUM(OIF108:OIF109)</f>
        <v>0</v>
      </c>
      <c r="OIG107" s="34">
        <f t="shared" ref="OIG107" si="2661">SUM(OIG108:OIG109)</f>
        <v>0</v>
      </c>
      <c r="OIH107" s="34">
        <f t="shared" ref="OIH107" si="2662">SUM(OIH108:OIH109)</f>
        <v>0</v>
      </c>
      <c r="OII107" s="34">
        <f t="shared" ref="OII107" si="2663">SUM(OII108:OII109)</f>
        <v>0</v>
      </c>
      <c r="OIJ107" s="34"/>
      <c r="OIK107" s="83" t="s">
        <v>88</v>
      </c>
      <c r="OIL107" s="84" t="s">
        <v>89</v>
      </c>
      <c r="OIM107" s="85"/>
      <c r="OIN107" s="86"/>
      <c r="OIO107" s="86"/>
      <c r="OIP107" s="87"/>
      <c r="OIQ107" s="35"/>
      <c r="OIR107" s="36"/>
      <c r="OIS107" s="32"/>
      <c r="OIT107" s="33"/>
      <c r="OIU107" s="33"/>
      <c r="OIV107" s="34">
        <f t="shared" ref="OIV107" si="2664">SUM(OIV108:OIV109)</f>
        <v>0</v>
      </c>
      <c r="OIW107" s="34">
        <f t="shared" ref="OIW107" si="2665">SUM(OIW108:OIW109)</f>
        <v>0</v>
      </c>
      <c r="OIX107" s="34">
        <f t="shared" ref="OIX107" si="2666">SUM(OIX108:OIX109)</f>
        <v>0</v>
      </c>
      <c r="OIY107" s="34">
        <f t="shared" ref="OIY107" si="2667">SUM(OIY108:OIY109)</f>
        <v>0</v>
      </c>
      <c r="OIZ107" s="34"/>
      <c r="OJA107" s="83" t="s">
        <v>88</v>
      </c>
      <c r="OJB107" s="84" t="s">
        <v>89</v>
      </c>
      <c r="OJC107" s="85"/>
      <c r="OJD107" s="86"/>
      <c r="OJE107" s="86"/>
      <c r="OJF107" s="87"/>
      <c r="OJG107" s="35"/>
      <c r="OJH107" s="36"/>
      <c r="OJI107" s="32"/>
      <c r="OJJ107" s="33"/>
      <c r="OJK107" s="33"/>
      <c r="OJL107" s="34">
        <f t="shared" ref="OJL107" si="2668">SUM(OJL108:OJL109)</f>
        <v>0</v>
      </c>
      <c r="OJM107" s="34">
        <f t="shared" ref="OJM107" si="2669">SUM(OJM108:OJM109)</f>
        <v>0</v>
      </c>
      <c r="OJN107" s="34">
        <f t="shared" ref="OJN107" si="2670">SUM(OJN108:OJN109)</f>
        <v>0</v>
      </c>
      <c r="OJO107" s="34">
        <f t="shared" ref="OJO107" si="2671">SUM(OJO108:OJO109)</f>
        <v>0</v>
      </c>
      <c r="OJP107" s="34"/>
      <c r="OJQ107" s="83" t="s">
        <v>88</v>
      </c>
      <c r="OJR107" s="84" t="s">
        <v>89</v>
      </c>
      <c r="OJS107" s="85"/>
      <c r="OJT107" s="86"/>
      <c r="OJU107" s="86"/>
      <c r="OJV107" s="87"/>
      <c r="OJW107" s="35"/>
      <c r="OJX107" s="36"/>
      <c r="OJY107" s="32"/>
      <c r="OJZ107" s="33"/>
      <c r="OKA107" s="33"/>
      <c r="OKB107" s="34">
        <f t="shared" ref="OKB107" si="2672">SUM(OKB108:OKB109)</f>
        <v>0</v>
      </c>
      <c r="OKC107" s="34">
        <f t="shared" ref="OKC107" si="2673">SUM(OKC108:OKC109)</f>
        <v>0</v>
      </c>
      <c r="OKD107" s="34">
        <f t="shared" ref="OKD107" si="2674">SUM(OKD108:OKD109)</f>
        <v>0</v>
      </c>
      <c r="OKE107" s="34">
        <f t="shared" ref="OKE107" si="2675">SUM(OKE108:OKE109)</f>
        <v>0</v>
      </c>
      <c r="OKF107" s="34"/>
      <c r="OKG107" s="83" t="s">
        <v>88</v>
      </c>
      <c r="OKH107" s="84" t="s">
        <v>89</v>
      </c>
      <c r="OKI107" s="85"/>
      <c r="OKJ107" s="86"/>
      <c r="OKK107" s="86"/>
      <c r="OKL107" s="87"/>
      <c r="OKM107" s="35"/>
      <c r="OKN107" s="36"/>
      <c r="OKO107" s="32"/>
      <c r="OKP107" s="33"/>
      <c r="OKQ107" s="33"/>
      <c r="OKR107" s="34">
        <f t="shared" ref="OKR107" si="2676">SUM(OKR108:OKR109)</f>
        <v>0</v>
      </c>
      <c r="OKS107" s="34">
        <f t="shared" ref="OKS107" si="2677">SUM(OKS108:OKS109)</f>
        <v>0</v>
      </c>
      <c r="OKT107" s="34">
        <f t="shared" ref="OKT107" si="2678">SUM(OKT108:OKT109)</f>
        <v>0</v>
      </c>
      <c r="OKU107" s="34">
        <f t="shared" ref="OKU107" si="2679">SUM(OKU108:OKU109)</f>
        <v>0</v>
      </c>
      <c r="OKV107" s="34"/>
      <c r="OKW107" s="83" t="s">
        <v>88</v>
      </c>
      <c r="OKX107" s="84" t="s">
        <v>89</v>
      </c>
      <c r="OKY107" s="85"/>
      <c r="OKZ107" s="86"/>
      <c r="OLA107" s="86"/>
      <c r="OLB107" s="87"/>
      <c r="OLC107" s="35"/>
      <c r="OLD107" s="36"/>
      <c r="OLE107" s="32"/>
      <c r="OLF107" s="33"/>
      <c r="OLG107" s="33"/>
      <c r="OLH107" s="34">
        <f t="shared" ref="OLH107" si="2680">SUM(OLH108:OLH109)</f>
        <v>0</v>
      </c>
      <c r="OLI107" s="34">
        <f t="shared" ref="OLI107" si="2681">SUM(OLI108:OLI109)</f>
        <v>0</v>
      </c>
      <c r="OLJ107" s="34">
        <f t="shared" ref="OLJ107" si="2682">SUM(OLJ108:OLJ109)</f>
        <v>0</v>
      </c>
      <c r="OLK107" s="34">
        <f t="shared" ref="OLK107" si="2683">SUM(OLK108:OLK109)</f>
        <v>0</v>
      </c>
      <c r="OLL107" s="34"/>
      <c r="OLM107" s="83" t="s">
        <v>88</v>
      </c>
      <c r="OLN107" s="84" t="s">
        <v>89</v>
      </c>
      <c r="OLO107" s="85"/>
      <c r="OLP107" s="86"/>
      <c r="OLQ107" s="86"/>
      <c r="OLR107" s="87"/>
      <c r="OLS107" s="35"/>
      <c r="OLT107" s="36"/>
      <c r="OLU107" s="32"/>
      <c r="OLV107" s="33"/>
      <c r="OLW107" s="33"/>
      <c r="OLX107" s="34">
        <f t="shared" ref="OLX107" si="2684">SUM(OLX108:OLX109)</f>
        <v>0</v>
      </c>
      <c r="OLY107" s="34">
        <f t="shared" ref="OLY107" si="2685">SUM(OLY108:OLY109)</f>
        <v>0</v>
      </c>
      <c r="OLZ107" s="34">
        <f t="shared" ref="OLZ107" si="2686">SUM(OLZ108:OLZ109)</f>
        <v>0</v>
      </c>
      <c r="OMA107" s="34">
        <f t="shared" ref="OMA107" si="2687">SUM(OMA108:OMA109)</f>
        <v>0</v>
      </c>
      <c r="OMB107" s="34"/>
      <c r="OMC107" s="83" t="s">
        <v>88</v>
      </c>
      <c r="OMD107" s="84" t="s">
        <v>89</v>
      </c>
      <c r="OME107" s="85"/>
      <c r="OMF107" s="86"/>
      <c r="OMG107" s="86"/>
      <c r="OMH107" s="87"/>
      <c r="OMI107" s="35"/>
      <c r="OMJ107" s="36"/>
      <c r="OMK107" s="32"/>
      <c r="OML107" s="33"/>
      <c r="OMM107" s="33"/>
      <c r="OMN107" s="34">
        <f t="shared" ref="OMN107" si="2688">SUM(OMN108:OMN109)</f>
        <v>0</v>
      </c>
      <c r="OMO107" s="34">
        <f t="shared" ref="OMO107" si="2689">SUM(OMO108:OMO109)</f>
        <v>0</v>
      </c>
      <c r="OMP107" s="34">
        <f t="shared" ref="OMP107" si="2690">SUM(OMP108:OMP109)</f>
        <v>0</v>
      </c>
      <c r="OMQ107" s="34">
        <f t="shared" ref="OMQ107" si="2691">SUM(OMQ108:OMQ109)</f>
        <v>0</v>
      </c>
      <c r="OMR107" s="34"/>
      <c r="OMS107" s="83" t="s">
        <v>88</v>
      </c>
      <c r="OMT107" s="84" t="s">
        <v>89</v>
      </c>
      <c r="OMU107" s="85"/>
      <c r="OMV107" s="86"/>
      <c r="OMW107" s="86"/>
      <c r="OMX107" s="87"/>
      <c r="OMY107" s="35"/>
      <c r="OMZ107" s="36"/>
      <c r="ONA107" s="32"/>
      <c r="ONB107" s="33"/>
      <c r="ONC107" s="33"/>
      <c r="OND107" s="34">
        <f t="shared" ref="OND107" si="2692">SUM(OND108:OND109)</f>
        <v>0</v>
      </c>
      <c r="ONE107" s="34">
        <f t="shared" ref="ONE107" si="2693">SUM(ONE108:ONE109)</f>
        <v>0</v>
      </c>
      <c r="ONF107" s="34">
        <f t="shared" ref="ONF107" si="2694">SUM(ONF108:ONF109)</f>
        <v>0</v>
      </c>
      <c r="ONG107" s="34">
        <f t="shared" ref="ONG107" si="2695">SUM(ONG108:ONG109)</f>
        <v>0</v>
      </c>
      <c r="ONH107" s="34"/>
      <c r="ONI107" s="83" t="s">
        <v>88</v>
      </c>
      <c r="ONJ107" s="84" t="s">
        <v>89</v>
      </c>
      <c r="ONK107" s="85"/>
      <c r="ONL107" s="86"/>
      <c r="ONM107" s="86"/>
      <c r="ONN107" s="87"/>
      <c r="ONO107" s="35"/>
      <c r="ONP107" s="36"/>
      <c r="ONQ107" s="32"/>
      <c r="ONR107" s="33"/>
      <c r="ONS107" s="33"/>
      <c r="ONT107" s="34">
        <f t="shared" ref="ONT107" si="2696">SUM(ONT108:ONT109)</f>
        <v>0</v>
      </c>
      <c r="ONU107" s="34">
        <f t="shared" ref="ONU107" si="2697">SUM(ONU108:ONU109)</f>
        <v>0</v>
      </c>
      <c r="ONV107" s="34">
        <f t="shared" ref="ONV107" si="2698">SUM(ONV108:ONV109)</f>
        <v>0</v>
      </c>
      <c r="ONW107" s="34">
        <f t="shared" ref="ONW107" si="2699">SUM(ONW108:ONW109)</f>
        <v>0</v>
      </c>
      <c r="ONX107" s="34"/>
      <c r="ONY107" s="83" t="s">
        <v>88</v>
      </c>
      <c r="ONZ107" s="84" t="s">
        <v>89</v>
      </c>
      <c r="OOA107" s="85"/>
      <c r="OOB107" s="86"/>
      <c r="OOC107" s="86"/>
      <c r="OOD107" s="87"/>
      <c r="OOE107" s="35"/>
      <c r="OOF107" s="36"/>
      <c r="OOG107" s="32"/>
      <c r="OOH107" s="33"/>
      <c r="OOI107" s="33"/>
      <c r="OOJ107" s="34">
        <f t="shared" ref="OOJ107" si="2700">SUM(OOJ108:OOJ109)</f>
        <v>0</v>
      </c>
      <c r="OOK107" s="34">
        <f t="shared" ref="OOK107" si="2701">SUM(OOK108:OOK109)</f>
        <v>0</v>
      </c>
      <c r="OOL107" s="34">
        <f t="shared" ref="OOL107" si="2702">SUM(OOL108:OOL109)</f>
        <v>0</v>
      </c>
      <c r="OOM107" s="34">
        <f t="shared" ref="OOM107" si="2703">SUM(OOM108:OOM109)</f>
        <v>0</v>
      </c>
      <c r="OON107" s="34"/>
      <c r="OOO107" s="83" t="s">
        <v>88</v>
      </c>
      <c r="OOP107" s="84" t="s">
        <v>89</v>
      </c>
      <c r="OOQ107" s="85"/>
      <c r="OOR107" s="86"/>
      <c r="OOS107" s="86"/>
      <c r="OOT107" s="87"/>
      <c r="OOU107" s="35"/>
      <c r="OOV107" s="36"/>
      <c r="OOW107" s="32"/>
      <c r="OOX107" s="33"/>
      <c r="OOY107" s="33"/>
      <c r="OOZ107" s="34">
        <f t="shared" ref="OOZ107" si="2704">SUM(OOZ108:OOZ109)</f>
        <v>0</v>
      </c>
      <c r="OPA107" s="34">
        <f t="shared" ref="OPA107" si="2705">SUM(OPA108:OPA109)</f>
        <v>0</v>
      </c>
      <c r="OPB107" s="34">
        <f t="shared" ref="OPB107" si="2706">SUM(OPB108:OPB109)</f>
        <v>0</v>
      </c>
      <c r="OPC107" s="34">
        <f t="shared" ref="OPC107" si="2707">SUM(OPC108:OPC109)</f>
        <v>0</v>
      </c>
      <c r="OPD107" s="34"/>
      <c r="OPE107" s="83" t="s">
        <v>88</v>
      </c>
      <c r="OPF107" s="84" t="s">
        <v>89</v>
      </c>
      <c r="OPG107" s="85"/>
      <c r="OPH107" s="86"/>
      <c r="OPI107" s="86"/>
      <c r="OPJ107" s="87"/>
      <c r="OPK107" s="35"/>
      <c r="OPL107" s="36"/>
      <c r="OPM107" s="32"/>
      <c r="OPN107" s="33"/>
      <c r="OPO107" s="33"/>
      <c r="OPP107" s="34">
        <f t="shared" ref="OPP107" si="2708">SUM(OPP108:OPP109)</f>
        <v>0</v>
      </c>
      <c r="OPQ107" s="34">
        <f t="shared" ref="OPQ107" si="2709">SUM(OPQ108:OPQ109)</f>
        <v>0</v>
      </c>
      <c r="OPR107" s="34">
        <f t="shared" ref="OPR107" si="2710">SUM(OPR108:OPR109)</f>
        <v>0</v>
      </c>
      <c r="OPS107" s="34">
        <f t="shared" ref="OPS107" si="2711">SUM(OPS108:OPS109)</f>
        <v>0</v>
      </c>
      <c r="OPT107" s="34"/>
      <c r="OPU107" s="83" t="s">
        <v>88</v>
      </c>
      <c r="OPV107" s="84" t="s">
        <v>89</v>
      </c>
      <c r="OPW107" s="85"/>
      <c r="OPX107" s="86"/>
      <c r="OPY107" s="86"/>
      <c r="OPZ107" s="87"/>
      <c r="OQA107" s="35"/>
      <c r="OQB107" s="36"/>
      <c r="OQC107" s="32"/>
      <c r="OQD107" s="33"/>
      <c r="OQE107" s="33"/>
      <c r="OQF107" s="34">
        <f t="shared" ref="OQF107" si="2712">SUM(OQF108:OQF109)</f>
        <v>0</v>
      </c>
      <c r="OQG107" s="34">
        <f t="shared" ref="OQG107" si="2713">SUM(OQG108:OQG109)</f>
        <v>0</v>
      </c>
      <c r="OQH107" s="34">
        <f t="shared" ref="OQH107" si="2714">SUM(OQH108:OQH109)</f>
        <v>0</v>
      </c>
      <c r="OQI107" s="34">
        <f t="shared" ref="OQI107" si="2715">SUM(OQI108:OQI109)</f>
        <v>0</v>
      </c>
      <c r="OQJ107" s="34"/>
      <c r="OQK107" s="83" t="s">
        <v>88</v>
      </c>
      <c r="OQL107" s="84" t="s">
        <v>89</v>
      </c>
      <c r="OQM107" s="85"/>
      <c r="OQN107" s="86"/>
      <c r="OQO107" s="86"/>
      <c r="OQP107" s="87"/>
      <c r="OQQ107" s="35"/>
      <c r="OQR107" s="36"/>
      <c r="OQS107" s="32"/>
      <c r="OQT107" s="33"/>
      <c r="OQU107" s="33"/>
      <c r="OQV107" s="34">
        <f t="shared" ref="OQV107" si="2716">SUM(OQV108:OQV109)</f>
        <v>0</v>
      </c>
      <c r="OQW107" s="34">
        <f t="shared" ref="OQW107" si="2717">SUM(OQW108:OQW109)</f>
        <v>0</v>
      </c>
      <c r="OQX107" s="34">
        <f t="shared" ref="OQX107" si="2718">SUM(OQX108:OQX109)</f>
        <v>0</v>
      </c>
      <c r="OQY107" s="34">
        <f t="shared" ref="OQY107" si="2719">SUM(OQY108:OQY109)</f>
        <v>0</v>
      </c>
      <c r="OQZ107" s="34"/>
      <c r="ORA107" s="83" t="s">
        <v>88</v>
      </c>
      <c r="ORB107" s="84" t="s">
        <v>89</v>
      </c>
      <c r="ORC107" s="85"/>
      <c r="ORD107" s="86"/>
      <c r="ORE107" s="86"/>
      <c r="ORF107" s="87"/>
      <c r="ORG107" s="35"/>
      <c r="ORH107" s="36"/>
      <c r="ORI107" s="32"/>
      <c r="ORJ107" s="33"/>
      <c r="ORK107" s="33"/>
      <c r="ORL107" s="34">
        <f t="shared" ref="ORL107" si="2720">SUM(ORL108:ORL109)</f>
        <v>0</v>
      </c>
      <c r="ORM107" s="34">
        <f t="shared" ref="ORM107" si="2721">SUM(ORM108:ORM109)</f>
        <v>0</v>
      </c>
      <c r="ORN107" s="34">
        <f t="shared" ref="ORN107" si="2722">SUM(ORN108:ORN109)</f>
        <v>0</v>
      </c>
      <c r="ORO107" s="34">
        <f t="shared" ref="ORO107" si="2723">SUM(ORO108:ORO109)</f>
        <v>0</v>
      </c>
      <c r="ORP107" s="34"/>
      <c r="ORQ107" s="83" t="s">
        <v>88</v>
      </c>
      <c r="ORR107" s="84" t="s">
        <v>89</v>
      </c>
      <c r="ORS107" s="85"/>
      <c r="ORT107" s="86"/>
      <c r="ORU107" s="86"/>
      <c r="ORV107" s="87"/>
      <c r="ORW107" s="35"/>
      <c r="ORX107" s="36"/>
      <c r="ORY107" s="32"/>
      <c r="ORZ107" s="33"/>
      <c r="OSA107" s="33"/>
      <c r="OSB107" s="34">
        <f t="shared" ref="OSB107" si="2724">SUM(OSB108:OSB109)</f>
        <v>0</v>
      </c>
      <c r="OSC107" s="34">
        <f t="shared" ref="OSC107" si="2725">SUM(OSC108:OSC109)</f>
        <v>0</v>
      </c>
      <c r="OSD107" s="34">
        <f t="shared" ref="OSD107" si="2726">SUM(OSD108:OSD109)</f>
        <v>0</v>
      </c>
      <c r="OSE107" s="34">
        <f t="shared" ref="OSE107" si="2727">SUM(OSE108:OSE109)</f>
        <v>0</v>
      </c>
      <c r="OSF107" s="34"/>
      <c r="OSG107" s="83" t="s">
        <v>88</v>
      </c>
      <c r="OSH107" s="84" t="s">
        <v>89</v>
      </c>
      <c r="OSI107" s="85"/>
      <c r="OSJ107" s="86"/>
      <c r="OSK107" s="86"/>
      <c r="OSL107" s="87"/>
      <c r="OSM107" s="35"/>
      <c r="OSN107" s="36"/>
      <c r="OSO107" s="32"/>
      <c r="OSP107" s="33"/>
      <c r="OSQ107" s="33"/>
      <c r="OSR107" s="34">
        <f t="shared" ref="OSR107" si="2728">SUM(OSR108:OSR109)</f>
        <v>0</v>
      </c>
      <c r="OSS107" s="34">
        <f t="shared" ref="OSS107" si="2729">SUM(OSS108:OSS109)</f>
        <v>0</v>
      </c>
      <c r="OST107" s="34">
        <f t="shared" ref="OST107" si="2730">SUM(OST108:OST109)</f>
        <v>0</v>
      </c>
      <c r="OSU107" s="34">
        <f t="shared" ref="OSU107" si="2731">SUM(OSU108:OSU109)</f>
        <v>0</v>
      </c>
      <c r="OSV107" s="34"/>
      <c r="OSW107" s="83" t="s">
        <v>88</v>
      </c>
      <c r="OSX107" s="84" t="s">
        <v>89</v>
      </c>
      <c r="OSY107" s="85"/>
      <c r="OSZ107" s="86"/>
      <c r="OTA107" s="86"/>
      <c r="OTB107" s="87"/>
      <c r="OTC107" s="35"/>
      <c r="OTD107" s="36"/>
      <c r="OTE107" s="32"/>
      <c r="OTF107" s="33"/>
      <c r="OTG107" s="33"/>
      <c r="OTH107" s="34">
        <f t="shared" ref="OTH107" si="2732">SUM(OTH108:OTH109)</f>
        <v>0</v>
      </c>
      <c r="OTI107" s="34">
        <f t="shared" ref="OTI107" si="2733">SUM(OTI108:OTI109)</f>
        <v>0</v>
      </c>
      <c r="OTJ107" s="34">
        <f t="shared" ref="OTJ107" si="2734">SUM(OTJ108:OTJ109)</f>
        <v>0</v>
      </c>
      <c r="OTK107" s="34">
        <f t="shared" ref="OTK107" si="2735">SUM(OTK108:OTK109)</f>
        <v>0</v>
      </c>
      <c r="OTL107" s="34"/>
      <c r="OTM107" s="83" t="s">
        <v>88</v>
      </c>
      <c r="OTN107" s="84" t="s">
        <v>89</v>
      </c>
      <c r="OTO107" s="85"/>
      <c r="OTP107" s="86"/>
      <c r="OTQ107" s="86"/>
      <c r="OTR107" s="87"/>
      <c r="OTS107" s="35"/>
      <c r="OTT107" s="36"/>
      <c r="OTU107" s="32"/>
      <c r="OTV107" s="33"/>
      <c r="OTW107" s="33"/>
      <c r="OTX107" s="34">
        <f t="shared" ref="OTX107" si="2736">SUM(OTX108:OTX109)</f>
        <v>0</v>
      </c>
      <c r="OTY107" s="34">
        <f t="shared" ref="OTY107" si="2737">SUM(OTY108:OTY109)</f>
        <v>0</v>
      </c>
      <c r="OTZ107" s="34">
        <f t="shared" ref="OTZ107" si="2738">SUM(OTZ108:OTZ109)</f>
        <v>0</v>
      </c>
      <c r="OUA107" s="34">
        <f t="shared" ref="OUA107" si="2739">SUM(OUA108:OUA109)</f>
        <v>0</v>
      </c>
      <c r="OUB107" s="34"/>
      <c r="OUC107" s="83" t="s">
        <v>88</v>
      </c>
      <c r="OUD107" s="84" t="s">
        <v>89</v>
      </c>
      <c r="OUE107" s="85"/>
      <c r="OUF107" s="86"/>
      <c r="OUG107" s="86"/>
      <c r="OUH107" s="87"/>
      <c r="OUI107" s="35"/>
      <c r="OUJ107" s="36"/>
      <c r="OUK107" s="32"/>
      <c r="OUL107" s="33"/>
      <c r="OUM107" s="33"/>
      <c r="OUN107" s="34">
        <f t="shared" ref="OUN107" si="2740">SUM(OUN108:OUN109)</f>
        <v>0</v>
      </c>
      <c r="OUO107" s="34">
        <f t="shared" ref="OUO107" si="2741">SUM(OUO108:OUO109)</f>
        <v>0</v>
      </c>
      <c r="OUP107" s="34">
        <f t="shared" ref="OUP107" si="2742">SUM(OUP108:OUP109)</f>
        <v>0</v>
      </c>
      <c r="OUQ107" s="34">
        <f t="shared" ref="OUQ107" si="2743">SUM(OUQ108:OUQ109)</f>
        <v>0</v>
      </c>
      <c r="OUR107" s="34"/>
      <c r="OUS107" s="83" t="s">
        <v>88</v>
      </c>
      <c r="OUT107" s="84" t="s">
        <v>89</v>
      </c>
      <c r="OUU107" s="85"/>
      <c r="OUV107" s="86"/>
      <c r="OUW107" s="86"/>
      <c r="OUX107" s="87"/>
      <c r="OUY107" s="35"/>
      <c r="OUZ107" s="36"/>
      <c r="OVA107" s="32"/>
      <c r="OVB107" s="33"/>
      <c r="OVC107" s="33"/>
      <c r="OVD107" s="34">
        <f t="shared" ref="OVD107" si="2744">SUM(OVD108:OVD109)</f>
        <v>0</v>
      </c>
      <c r="OVE107" s="34">
        <f t="shared" ref="OVE107" si="2745">SUM(OVE108:OVE109)</f>
        <v>0</v>
      </c>
      <c r="OVF107" s="34">
        <f t="shared" ref="OVF107" si="2746">SUM(OVF108:OVF109)</f>
        <v>0</v>
      </c>
      <c r="OVG107" s="34">
        <f t="shared" ref="OVG107" si="2747">SUM(OVG108:OVG109)</f>
        <v>0</v>
      </c>
      <c r="OVH107" s="34"/>
      <c r="OVI107" s="83" t="s">
        <v>88</v>
      </c>
      <c r="OVJ107" s="84" t="s">
        <v>89</v>
      </c>
      <c r="OVK107" s="85"/>
      <c r="OVL107" s="86"/>
      <c r="OVM107" s="86"/>
      <c r="OVN107" s="87"/>
      <c r="OVO107" s="35"/>
      <c r="OVP107" s="36"/>
      <c r="OVQ107" s="32"/>
      <c r="OVR107" s="33"/>
      <c r="OVS107" s="33"/>
      <c r="OVT107" s="34">
        <f t="shared" ref="OVT107" si="2748">SUM(OVT108:OVT109)</f>
        <v>0</v>
      </c>
      <c r="OVU107" s="34">
        <f t="shared" ref="OVU107" si="2749">SUM(OVU108:OVU109)</f>
        <v>0</v>
      </c>
      <c r="OVV107" s="34">
        <f t="shared" ref="OVV107" si="2750">SUM(OVV108:OVV109)</f>
        <v>0</v>
      </c>
      <c r="OVW107" s="34">
        <f t="shared" ref="OVW107" si="2751">SUM(OVW108:OVW109)</f>
        <v>0</v>
      </c>
      <c r="OVX107" s="34"/>
      <c r="OVY107" s="83" t="s">
        <v>88</v>
      </c>
      <c r="OVZ107" s="84" t="s">
        <v>89</v>
      </c>
      <c r="OWA107" s="85"/>
      <c r="OWB107" s="86"/>
      <c r="OWC107" s="86"/>
      <c r="OWD107" s="87"/>
      <c r="OWE107" s="35"/>
      <c r="OWF107" s="36"/>
      <c r="OWG107" s="32"/>
      <c r="OWH107" s="33"/>
      <c r="OWI107" s="33"/>
      <c r="OWJ107" s="34">
        <f t="shared" ref="OWJ107" si="2752">SUM(OWJ108:OWJ109)</f>
        <v>0</v>
      </c>
      <c r="OWK107" s="34">
        <f t="shared" ref="OWK107" si="2753">SUM(OWK108:OWK109)</f>
        <v>0</v>
      </c>
      <c r="OWL107" s="34">
        <f t="shared" ref="OWL107" si="2754">SUM(OWL108:OWL109)</f>
        <v>0</v>
      </c>
      <c r="OWM107" s="34">
        <f t="shared" ref="OWM107" si="2755">SUM(OWM108:OWM109)</f>
        <v>0</v>
      </c>
      <c r="OWN107" s="34"/>
      <c r="OWO107" s="83" t="s">
        <v>88</v>
      </c>
      <c r="OWP107" s="84" t="s">
        <v>89</v>
      </c>
      <c r="OWQ107" s="85"/>
      <c r="OWR107" s="86"/>
      <c r="OWS107" s="86"/>
      <c r="OWT107" s="87"/>
      <c r="OWU107" s="35"/>
      <c r="OWV107" s="36"/>
      <c r="OWW107" s="32"/>
      <c r="OWX107" s="33"/>
      <c r="OWY107" s="33"/>
      <c r="OWZ107" s="34">
        <f t="shared" ref="OWZ107" si="2756">SUM(OWZ108:OWZ109)</f>
        <v>0</v>
      </c>
      <c r="OXA107" s="34">
        <f t="shared" ref="OXA107" si="2757">SUM(OXA108:OXA109)</f>
        <v>0</v>
      </c>
      <c r="OXB107" s="34">
        <f t="shared" ref="OXB107" si="2758">SUM(OXB108:OXB109)</f>
        <v>0</v>
      </c>
      <c r="OXC107" s="34">
        <f t="shared" ref="OXC107" si="2759">SUM(OXC108:OXC109)</f>
        <v>0</v>
      </c>
      <c r="OXD107" s="34"/>
      <c r="OXE107" s="83" t="s">
        <v>88</v>
      </c>
      <c r="OXF107" s="84" t="s">
        <v>89</v>
      </c>
      <c r="OXG107" s="85"/>
      <c r="OXH107" s="86"/>
      <c r="OXI107" s="86"/>
      <c r="OXJ107" s="87"/>
      <c r="OXK107" s="35"/>
      <c r="OXL107" s="36"/>
      <c r="OXM107" s="32"/>
      <c r="OXN107" s="33"/>
      <c r="OXO107" s="33"/>
      <c r="OXP107" s="34">
        <f t="shared" ref="OXP107" si="2760">SUM(OXP108:OXP109)</f>
        <v>0</v>
      </c>
      <c r="OXQ107" s="34">
        <f t="shared" ref="OXQ107" si="2761">SUM(OXQ108:OXQ109)</f>
        <v>0</v>
      </c>
      <c r="OXR107" s="34">
        <f t="shared" ref="OXR107" si="2762">SUM(OXR108:OXR109)</f>
        <v>0</v>
      </c>
      <c r="OXS107" s="34">
        <f t="shared" ref="OXS107" si="2763">SUM(OXS108:OXS109)</f>
        <v>0</v>
      </c>
      <c r="OXT107" s="34"/>
      <c r="OXU107" s="83" t="s">
        <v>88</v>
      </c>
      <c r="OXV107" s="84" t="s">
        <v>89</v>
      </c>
      <c r="OXW107" s="85"/>
      <c r="OXX107" s="86"/>
      <c r="OXY107" s="86"/>
      <c r="OXZ107" s="87"/>
      <c r="OYA107" s="35"/>
      <c r="OYB107" s="36"/>
      <c r="OYC107" s="32"/>
      <c r="OYD107" s="33"/>
      <c r="OYE107" s="33"/>
      <c r="OYF107" s="34">
        <f t="shared" ref="OYF107" si="2764">SUM(OYF108:OYF109)</f>
        <v>0</v>
      </c>
      <c r="OYG107" s="34">
        <f t="shared" ref="OYG107" si="2765">SUM(OYG108:OYG109)</f>
        <v>0</v>
      </c>
      <c r="OYH107" s="34">
        <f t="shared" ref="OYH107" si="2766">SUM(OYH108:OYH109)</f>
        <v>0</v>
      </c>
      <c r="OYI107" s="34">
        <f t="shared" ref="OYI107" si="2767">SUM(OYI108:OYI109)</f>
        <v>0</v>
      </c>
      <c r="OYJ107" s="34"/>
      <c r="OYK107" s="83" t="s">
        <v>88</v>
      </c>
      <c r="OYL107" s="84" t="s">
        <v>89</v>
      </c>
      <c r="OYM107" s="85"/>
      <c r="OYN107" s="86"/>
      <c r="OYO107" s="86"/>
      <c r="OYP107" s="87"/>
      <c r="OYQ107" s="35"/>
      <c r="OYR107" s="36"/>
      <c r="OYS107" s="32"/>
      <c r="OYT107" s="33"/>
      <c r="OYU107" s="33"/>
      <c r="OYV107" s="34">
        <f t="shared" ref="OYV107" si="2768">SUM(OYV108:OYV109)</f>
        <v>0</v>
      </c>
      <c r="OYW107" s="34">
        <f t="shared" ref="OYW107" si="2769">SUM(OYW108:OYW109)</f>
        <v>0</v>
      </c>
      <c r="OYX107" s="34">
        <f t="shared" ref="OYX107" si="2770">SUM(OYX108:OYX109)</f>
        <v>0</v>
      </c>
      <c r="OYY107" s="34">
        <f t="shared" ref="OYY107" si="2771">SUM(OYY108:OYY109)</f>
        <v>0</v>
      </c>
      <c r="OYZ107" s="34"/>
      <c r="OZA107" s="83" t="s">
        <v>88</v>
      </c>
      <c r="OZB107" s="84" t="s">
        <v>89</v>
      </c>
      <c r="OZC107" s="85"/>
      <c r="OZD107" s="86"/>
      <c r="OZE107" s="86"/>
      <c r="OZF107" s="87"/>
      <c r="OZG107" s="35"/>
      <c r="OZH107" s="36"/>
      <c r="OZI107" s="32"/>
      <c r="OZJ107" s="33"/>
      <c r="OZK107" s="33"/>
      <c r="OZL107" s="34">
        <f t="shared" ref="OZL107" si="2772">SUM(OZL108:OZL109)</f>
        <v>0</v>
      </c>
      <c r="OZM107" s="34">
        <f t="shared" ref="OZM107" si="2773">SUM(OZM108:OZM109)</f>
        <v>0</v>
      </c>
      <c r="OZN107" s="34">
        <f t="shared" ref="OZN107" si="2774">SUM(OZN108:OZN109)</f>
        <v>0</v>
      </c>
      <c r="OZO107" s="34">
        <f t="shared" ref="OZO107" si="2775">SUM(OZO108:OZO109)</f>
        <v>0</v>
      </c>
      <c r="OZP107" s="34"/>
      <c r="OZQ107" s="83" t="s">
        <v>88</v>
      </c>
      <c r="OZR107" s="84" t="s">
        <v>89</v>
      </c>
      <c r="OZS107" s="85"/>
      <c r="OZT107" s="86"/>
      <c r="OZU107" s="86"/>
      <c r="OZV107" s="87"/>
      <c r="OZW107" s="35"/>
      <c r="OZX107" s="36"/>
      <c r="OZY107" s="32"/>
      <c r="OZZ107" s="33"/>
      <c r="PAA107" s="33"/>
      <c r="PAB107" s="34">
        <f t="shared" ref="PAB107" si="2776">SUM(PAB108:PAB109)</f>
        <v>0</v>
      </c>
      <c r="PAC107" s="34">
        <f t="shared" ref="PAC107" si="2777">SUM(PAC108:PAC109)</f>
        <v>0</v>
      </c>
      <c r="PAD107" s="34">
        <f t="shared" ref="PAD107" si="2778">SUM(PAD108:PAD109)</f>
        <v>0</v>
      </c>
      <c r="PAE107" s="34">
        <f t="shared" ref="PAE107" si="2779">SUM(PAE108:PAE109)</f>
        <v>0</v>
      </c>
      <c r="PAF107" s="34"/>
      <c r="PAG107" s="83" t="s">
        <v>88</v>
      </c>
      <c r="PAH107" s="84" t="s">
        <v>89</v>
      </c>
      <c r="PAI107" s="85"/>
      <c r="PAJ107" s="86"/>
      <c r="PAK107" s="86"/>
      <c r="PAL107" s="87"/>
      <c r="PAM107" s="35"/>
      <c r="PAN107" s="36"/>
      <c r="PAO107" s="32"/>
      <c r="PAP107" s="33"/>
      <c r="PAQ107" s="33"/>
      <c r="PAR107" s="34">
        <f t="shared" ref="PAR107" si="2780">SUM(PAR108:PAR109)</f>
        <v>0</v>
      </c>
      <c r="PAS107" s="34">
        <f t="shared" ref="PAS107" si="2781">SUM(PAS108:PAS109)</f>
        <v>0</v>
      </c>
      <c r="PAT107" s="34">
        <f t="shared" ref="PAT107" si="2782">SUM(PAT108:PAT109)</f>
        <v>0</v>
      </c>
      <c r="PAU107" s="34">
        <f t="shared" ref="PAU107" si="2783">SUM(PAU108:PAU109)</f>
        <v>0</v>
      </c>
      <c r="PAV107" s="34"/>
      <c r="PAW107" s="83" t="s">
        <v>88</v>
      </c>
      <c r="PAX107" s="84" t="s">
        <v>89</v>
      </c>
      <c r="PAY107" s="85"/>
      <c r="PAZ107" s="86"/>
      <c r="PBA107" s="86"/>
      <c r="PBB107" s="87"/>
      <c r="PBC107" s="35"/>
      <c r="PBD107" s="36"/>
      <c r="PBE107" s="32"/>
      <c r="PBF107" s="33"/>
      <c r="PBG107" s="33"/>
      <c r="PBH107" s="34">
        <f t="shared" ref="PBH107" si="2784">SUM(PBH108:PBH109)</f>
        <v>0</v>
      </c>
      <c r="PBI107" s="34">
        <f t="shared" ref="PBI107" si="2785">SUM(PBI108:PBI109)</f>
        <v>0</v>
      </c>
      <c r="PBJ107" s="34">
        <f t="shared" ref="PBJ107" si="2786">SUM(PBJ108:PBJ109)</f>
        <v>0</v>
      </c>
      <c r="PBK107" s="34">
        <f t="shared" ref="PBK107" si="2787">SUM(PBK108:PBK109)</f>
        <v>0</v>
      </c>
      <c r="PBL107" s="34"/>
      <c r="PBM107" s="83" t="s">
        <v>88</v>
      </c>
      <c r="PBN107" s="84" t="s">
        <v>89</v>
      </c>
      <c r="PBO107" s="85"/>
      <c r="PBP107" s="86"/>
      <c r="PBQ107" s="86"/>
      <c r="PBR107" s="87"/>
      <c r="PBS107" s="35"/>
      <c r="PBT107" s="36"/>
      <c r="PBU107" s="32"/>
      <c r="PBV107" s="33"/>
      <c r="PBW107" s="33"/>
      <c r="PBX107" s="34">
        <f t="shared" ref="PBX107" si="2788">SUM(PBX108:PBX109)</f>
        <v>0</v>
      </c>
      <c r="PBY107" s="34">
        <f t="shared" ref="PBY107" si="2789">SUM(PBY108:PBY109)</f>
        <v>0</v>
      </c>
      <c r="PBZ107" s="34">
        <f t="shared" ref="PBZ107" si="2790">SUM(PBZ108:PBZ109)</f>
        <v>0</v>
      </c>
      <c r="PCA107" s="34">
        <f t="shared" ref="PCA107" si="2791">SUM(PCA108:PCA109)</f>
        <v>0</v>
      </c>
      <c r="PCB107" s="34"/>
      <c r="PCC107" s="83" t="s">
        <v>88</v>
      </c>
      <c r="PCD107" s="84" t="s">
        <v>89</v>
      </c>
      <c r="PCE107" s="85"/>
      <c r="PCF107" s="86"/>
      <c r="PCG107" s="86"/>
      <c r="PCH107" s="87"/>
      <c r="PCI107" s="35"/>
      <c r="PCJ107" s="36"/>
      <c r="PCK107" s="32"/>
      <c r="PCL107" s="33"/>
      <c r="PCM107" s="33"/>
      <c r="PCN107" s="34">
        <f t="shared" ref="PCN107" si="2792">SUM(PCN108:PCN109)</f>
        <v>0</v>
      </c>
      <c r="PCO107" s="34">
        <f t="shared" ref="PCO107" si="2793">SUM(PCO108:PCO109)</f>
        <v>0</v>
      </c>
      <c r="PCP107" s="34">
        <f t="shared" ref="PCP107" si="2794">SUM(PCP108:PCP109)</f>
        <v>0</v>
      </c>
      <c r="PCQ107" s="34">
        <f t="shared" ref="PCQ107" si="2795">SUM(PCQ108:PCQ109)</f>
        <v>0</v>
      </c>
      <c r="PCR107" s="34"/>
      <c r="PCS107" s="83" t="s">
        <v>88</v>
      </c>
      <c r="PCT107" s="84" t="s">
        <v>89</v>
      </c>
      <c r="PCU107" s="85"/>
      <c r="PCV107" s="86"/>
      <c r="PCW107" s="86"/>
      <c r="PCX107" s="87"/>
      <c r="PCY107" s="35"/>
      <c r="PCZ107" s="36"/>
      <c r="PDA107" s="32"/>
      <c r="PDB107" s="33"/>
      <c r="PDC107" s="33"/>
      <c r="PDD107" s="34">
        <f t="shared" ref="PDD107" si="2796">SUM(PDD108:PDD109)</f>
        <v>0</v>
      </c>
      <c r="PDE107" s="34">
        <f t="shared" ref="PDE107" si="2797">SUM(PDE108:PDE109)</f>
        <v>0</v>
      </c>
      <c r="PDF107" s="34">
        <f t="shared" ref="PDF107" si="2798">SUM(PDF108:PDF109)</f>
        <v>0</v>
      </c>
      <c r="PDG107" s="34">
        <f t="shared" ref="PDG107" si="2799">SUM(PDG108:PDG109)</f>
        <v>0</v>
      </c>
      <c r="PDH107" s="34"/>
      <c r="PDI107" s="83" t="s">
        <v>88</v>
      </c>
      <c r="PDJ107" s="84" t="s">
        <v>89</v>
      </c>
      <c r="PDK107" s="85"/>
      <c r="PDL107" s="86"/>
      <c r="PDM107" s="86"/>
      <c r="PDN107" s="87"/>
      <c r="PDO107" s="35"/>
      <c r="PDP107" s="36"/>
      <c r="PDQ107" s="32"/>
      <c r="PDR107" s="33"/>
      <c r="PDS107" s="33"/>
      <c r="PDT107" s="34">
        <f t="shared" ref="PDT107" si="2800">SUM(PDT108:PDT109)</f>
        <v>0</v>
      </c>
      <c r="PDU107" s="34">
        <f t="shared" ref="PDU107" si="2801">SUM(PDU108:PDU109)</f>
        <v>0</v>
      </c>
      <c r="PDV107" s="34">
        <f t="shared" ref="PDV107" si="2802">SUM(PDV108:PDV109)</f>
        <v>0</v>
      </c>
      <c r="PDW107" s="34">
        <f t="shared" ref="PDW107" si="2803">SUM(PDW108:PDW109)</f>
        <v>0</v>
      </c>
      <c r="PDX107" s="34"/>
      <c r="PDY107" s="83" t="s">
        <v>88</v>
      </c>
      <c r="PDZ107" s="84" t="s">
        <v>89</v>
      </c>
      <c r="PEA107" s="85"/>
      <c r="PEB107" s="86"/>
      <c r="PEC107" s="86"/>
      <c r="PED107" s="87"/>
      <c r="PEE107" s="35"/>
      <c r="PEF107" s="36"/>
      <c r="PEG107" s="32"/>
      <c r="PEH107" s="33"/>
      <c r="PEI107" s="33"/>
      <c r="PEJ107" s="34">
        <f t="shared" ref="PEJ107" si="2804">SUM(PEJ108:PEJ109)</f>
        <v>0</v>
      </c>
      <c r="PEK107" s="34">
        <f t="shared" ref="PEK107" si="2805">SUM(PEK108:PEK109)</f>
        <v>0</v>
      </c>
      <c r="PEL107" s="34">
        <f t="shared" ref="PEL107" si="2806">SUM(PEL108:PEL109)</f>
        <v>0</v>
      </c>
      <c r="PEM107" s="34">
        <f t="shared" ref="PEM107" si="2807">SUM(PEM108:PEM109)</f>
        <v>0</v>
      </c>
      <c r="PEN107" s="34"/>
      <c r="PEO107" s="83" t="s">
        <v>88</v>
      </c>
      <c r="PEP107" s="84" t="s">
        <v>89</v>
      </c>
      <c r="PEQ107" s="85"/>
      <c r="PER107" s="86"/>
      <c r="PES107" s="86"/>
      <c r="PET107" s="87"/>
      <c r="PEU107" s="35"/>
      <c r="PEV107" s="36"/>
      <c r="PEW107" s="32"/>
      <c r="PEX107" s="33"/>
      <c r="PEY107" s="33"/>
      <c r="PEZ107" s="34">
        <f t="shared" ref="PEZ107" si="2808">SUM(PEZ108:PEZ109)</f>
        <v>0</v>
      </c>
      <c r="PFA107" s="34">
        <f t="shared" ref="PFA107" si="2809">SUM(PFA108:PFA109)</f>
        <v>0</v>
      </c>
      <c r="PFB107" s="34">
        <f t="shared" ref="PFB107" si="2810">SUM(PFB108:PFB109)</f>
        <v>0</v>
      </c>
      <c r="PFC107" s="34">
        <f t="shared" ref="PFC107" si="2811">SUM(PFC108:PFC109)</f>
        <v>0</v>
      </c>
      <c r="PFD107" s="34"/>
      <c r="PFE107" s="83" t="s">
        <v>88</v>
      </c>
      <c r="PFF107" s="84" t="s">
        <v>89</v>
      </c>
      <c r="PFG107" s="85"/>
      <c r="PFH107" s="86"/>
      <c r="PFI107" s="86"/>
      <c r="PFJ107" s="87"/>
      <c r="PFK107" s="35"/>
      <c r="PFL107" s="36"/>
      <c r="PFM107" s="32"/>
      <c r="PFN107" s="33"/>
      <c r="PFO107" s="33"/>
      <c r="PFP107" s="34">
        <f t="shared" ref="PFP107" si="2812">SUM(PFP108:PFP109)</f>
        <v>0</v>
      </c>
      <c r="PFQ107" s="34">
        <f t="shared" ref="PFQ107" si="2813">SUM(PFQ108:PFQ109)</f>
        <v>0</v>
      </c>
      <c r="PFR107" s="34">
        <f t="shared" ref="PFR107" si="2814">SUM(PFR108:PFR109)</f>
        <v>0</v>
      </c>
      <c r="PFS107" s="34">
        <f t="shared" ref="PFS107" si="2815">SUM(PFS108:PFS109)</f>
        <v>0</v>
      </c>
      <c r="PFT107" s="34"/>
      <c r="PFU107" s="83" t="s">
        <v>88</v>
      </c>
      <c r="PFV107" s="84" t="s">
        <v>89</v>
      </c>
      <c r="PFW107" s="85"/>
      <c r="PFX107" s="86"/>
      <c r="PFY107" s="86"/>
      <c r="PFZ107" s="87"/>
      <c r="PGA107" s="35"/>
      <c r="PGB107" s="36"/>
      <c r="PGC107" s="32"/>
      <c r="PGD107" s="33"/>
      <c r="PGE107" s="33"/>
      <c r="PGF107" s="34">
        <f t="shared" ref="PGF107" si="2816">SUM(PGF108:PGF109)</f>
        <v>0</v>
      </c>
      <c r="PGG107" s="34">
        <f t="shared" ref="PGG107" si="2817">SUM(PGG108:PGG109)</f>
        <v>0</v>
      </c>
      <c r="PGH107" s="34">
        <f t="shared" ref="PGH107" si="2818">SUM(PGH108:PGH109)</f>
        <v>0</v>
      </c>
      <c r="PGI107" s="34">
        <f t="shared" ref="PGI107" si="2819">SUM(PGI108:PGI109)</f>
        <v>0</v>
      </c>
      <c r="PGJ107" s="34"/>
      <c r="PGK107" s="83" t="s">
        <v>88</v>
      </c>
      <c r="PGL107" s="84" t="s">
        <v>89</v>
      </c>
      <c r="PGM107" s="85"/>
      <c r="PGN107" s="86"/>
      <c r="PGO107" s="86"/>
      <c r="PGP107" s="87"/>
      <c r="PGQ107" s="35"/>
      <c r="PGR107" s="36"/>
      <c r="PGS107" s="32"/>
      <c r="PGT107" s="33"/>
      <c r="PGU107" s="33"/>
      <c r="PGV107" s="34">
        <f t="shared" ref="PGV107" si="2820">SUM(PGV108:PGV109)</f>
        <v>0</v>
      </c>
      <c r="PGW107" s="34">
        <f t="shared" ref="PGW107" si="2821">SUM(PGW108:PGW109)</f>
        <v>0</v>
      </c>
      <c r="PGX107" s="34">
        <f t="shared" ref="PGX107" si="2822">SUM(PGX108:PGX109)</f>
        <v>0</v>
      </c>
      <c r="PGY107" s="34">
        <f t="shared" ref="PGY107" si="2823">SUM(PGY108:PGY109)</f>
        <v>0</v>
      </c>
      <c r="PGZ107" s="34"/>
      <c r="PHA107" s="83" t="s">
        <v>88</v>
      </c>
      <c r="PHB107" s="84" t="s">
        <v>89</v>
      </c>
      <c r="PHC107" s="85"/>
      <c r="PHD107" s="86"/>
      <c r="PHE107" s="86"/>
      <c r="PHF107" s="87"/>
      <c r="PHG107" s="35"/>
      <c r="PHH107" s="36"/>
      <c r="PHI107" s="32"/>
      <c r="PHJ107" s="33"/>
      <c r="PHK107" s="33"/>
      <c r="PHL107" s="34">
        <f t="shared" ref="PHL107" si="2824">SUM(PHL108:PHL109)</f>
        <v>0</v>
      </c>
      <c r="PHM107" s="34">
        <f t="shared" ref="PHM107" si="2825">SUM(PHM108:PHM109)</f>
        <v>0</v>
      </c>
      <c r="PHN107" s="34">
        <f t="shared" ref="PHN107" si="2826">SUM(PHN108:PHN109)</f>
        <v>0</v>
      </c>
      <c r="PHO107" s="34">
        <f t="shared" ref="PHO107" si="2827">SUM(PHO108:PHO109)</f>
        <v>0</v>
      </c>
      <c r="PHP107" s="34"/>
      <c r="PHQ107" s="83" t="s">
        <v>88</v>
      </c>
      <c r="PHR107" s="84" t="s">
        <v>89</v>
      </c>
      <c r="PHS107" s="85"/>
      <c r="PHT107" s="86"/>
      <c r="PHU107" s="86"/>
      <c r="PHV107" s="87"/>
      <c r="PHW107" s="35"/>
      <c r="PHX107" s="36"/>
      <c r="PHY107" s="32"/>
      <c r="PHZ107" s="33"/>
      <c r="PIA107" s="33"/>
      <c r="PIB107" s="34">
        <f t="shared" ref="PIB107" si="2828">SUM(PIB108:PIB109)</f>
        <v>0</v>
      </c>
      <c r="PIC107" s="34">
        <f t="shared" ref="PIC107" si="2829">SUM(PIC108:PIC109)</f>
        <v>0</v>
      </c>
      <c r="PID107" s="34">
        <f t="shared" ref="PID107" si="2830">SUM(PID108:PID109)</f>
        <v>0</v>
      </c>
      <c r="PIE107" s="34">
        <f t="shared" ref="PIE107" si="2831">SUM(PIE108:PIE109)</f>
        <v>0</v>
      </c>
      <c r="PIF107" s="34"/>
      <c r="PIG107" s="83" t="s">
        <v>88</v>
      </c>
      <c r="PIH107" s="84" t="s">
        <v>89</v>
      </c>
      <c r="PII107" s="85"/>
      <c r="PIJ107" s="86"/>
      <c r="PIK107" s="86"/>
      <c r="PIL107" s="87"/>
      <c r="PIM107" s="35"/>
      <c r="PIN107" s="36"/>
      <c r="PIO107" s="32"/>
      <c r="PIP107" s="33"/>
      <c r="PIQ107" s="33"/>
      <c r="PIR107" s="34">
        <f t="shared" ref="PIR107" si="2832">SUM(PIR108:PIR109)</f>
        <v>0</v>
      </c>
      <c r="PIS107" s="34">
        <f t="shared" ref="PIS107" si="2833">SUM(PIS108:PIS109)</f>
        <v>0</v>
      </c>
      <c r="PIT107" s="34">
        <f t="shared" ref="PIT107" si="2834">SUM(PIT108:PIT109)</f>
        <v>0</v>
      </c>
      <c r="PIU107" s="34">
        <f t="shared" ref="PIU107" si="2835">SUM(PIU108:PIU109)</f>
        <v>0</v>
      </c>
      <c r="PIV107" s="34"/>
      <c r="PIW107" s="83" t="s">
        <v>88</v>
      </c>
      <c r="PIX107" s="84" t="s">
        <v>89</v>
      </c>
      <c r="PIY107" s="85"/>
      <c r="PIZ107" s="86"/>
      <c r="PJA107" s="86"/>
      <c r="PJB107" s="87"/>
      <c r="PJC107" s="35"/>
      <c r="PJD107" s="36"/>
      <c r="PJE107" s="32"/>
      <c r="PJF107" s="33"/>
      <c r="PJG107" s="33"/>
      <c r="PJH107" s="34">
        <f t="shared" ref="PJH107" si="2836">SUM(PJH108:PJH109)</f>
        <v>0</v>
      </c>
      <c r="PJI107" s="34">
        <f t="shared" ref="PJI107" si="2837">SUM(PJI108:PJI109)</f>
        <v>0</v>
      </c>
      <c r="PJJ107" s="34">
        <f t="shared" ref="PJJ107" si="2838">SUM(PJJ108:PJJ109)</f>
        <v>0</v>
      </c>
      <c r="PJK107" s="34">
        <f t="shared" ref="PJK107" si="2839">SUM(PJK108:PJK109)</f>
        <v>0</v>
      </c>
      <c r="PJL107" s="34"/>
      <c r="PJM107" s="83" t="s">
        <v>88</v>
      </c>
      <c r="PJN107" s="84" t="s">
        <v>89</v>
      </c>
      <c r="PJO107" s="85"/>
      <c r="PJP107" s="86"/>
      <c r="PJQ107" s="86"/>
      <c r="PJR107" s="87"/>
      <c r="PJS107" s="35"/>
      <c r="PJT107" s="36"/>
      <c r="PJU107" s="32"/>
      <c r="PJV107" s="33"/>
      <c r="PJW107" s="33"/>
      <c r="PJX107" s="34">
        <f t="shared" ref="PJX107" si="2840">SUM(PJX108:PJX109)</f>
        <v>0</v>
      </c>
      <c r="PJY107" s="34">
        <f t="shared" ref="PJY107" si="2841">SUM(PJY108:PJY109)</f>
        <v>0</v>
      </c>
      <c r="PJZ107" s="34">
        <f t="shared" ref="PJZ107" si="2842">SUM(PJZ108:PJZ109)</f>
        <v>0</v>
      </c>
      <c r="PKA107" s="34">
        <f t="shared" ref="PKA107" si="2843">SUM(PKA108:PKA109)</f>
        <v>0</v>
      </c>
      <c r="PKB107" s="34"/>
      <c r="PKC107" s="83" t="s">
        <v>88</v>
      </c>
      <c r="PKD107" s="84" t="s">
        <v>89</v>
      </c>
      <c r="PKE107" s="85"/>
      <c r="PKF107" s="86"/>
      <c r="PKG107" s="86"/>
      <c r="PKH107" s="87"/>
      <c r="PKI107" s="35"/>
      <c r="PKJ107" s="36"/>
      <c r="PKK107" s="32"/>
      <c r="PKL107" s="33"/>
      <c r="PKM107" s="33"/>
      <c r="PKN107" s="34">
        <f t="shared" ref="PKN107" si="2844">SUM(PKN108:PKN109)</f>
        <v>0</v>
      </c>
      <c r="PKO107" s="34">
        <f t="shared" ref="PKO107" si="2845">SUM(PKO108:PKO109)</f>
        <v>0</v>
      </c>
      <c r="PKP107" s="34">
        <f t="shared" ref="PKP107" si="2846">SUM(PKP108:PKP109)</f>
        <v>0</v>
      </c>
      <c r="PKQ107" s="34">
        <f t="shared" ref="PKQ107" si="2847">SUM(PKQ108:PKQ109)</f>
        <v>0</v>
      </c>
      <c r="PKR107" s="34"/>
      <c r="PKS107" s="83" t="s">
        <v>88</v>
      </c>
      <c r="PKT107" s="84" t="s">
        <v>89</v>
      </c>
      <c r="PKU107" s="85"/>
      <c r="PKV107" s="86"/>
      <c r="PKW107" s="86"/>
      <c r="PKX107" s="87"/>
      <c r="PKY107" s="35"/>
      <c r="PKZ107" s="36"/>
      <c r="PLA107" s="32"/>
      <c r="PLB107" s="33"/>
      <c r="PLC107" s="33"/>
      <c r="PLD107" s="34">
        <f t="shared" ref="PLD107" si="2848">SUM(PLD108:PLD109)</f>
        <v>0</v>
      </c>
      <c r="PLE107" s="34">
        <f t="shared" ref="PLE107" si="2849">SUM(PLE108:PLE109)</f>
        <v>0</v>
      </c>
      <c r="PLF107" s="34">
        <f t="shared" ref="PLF107" si="2850">SUM(PLF108:PLF109)</f>
        <v>0</v>
      </c>
      <c r="PLG107" s="34">
        <f t="shared" ref="PLG107" si="2851">SUM(PLG108:PLG109)</f>
        <v>0</v>
      </c>
      <c r="PLH107" s="34"/>
      <c r="PLI107" s="83" t="s">
        <v>88</v>
      </c>
      <c r="PLJ107" s="84" t="s">
        <v>89</v>
      </c>
      <c r="PLK107" s="85"/>
      <c r="PLL107" s="86"/>
      <c r="PLM107" s="86"/>
      <c r="PLN107" s="87"/>
      <c r="PLO107" s="35"/>
      <c r="PLP107" s="36"/>
      <c r="PLQ107" s="32"/>
      <c r="PLR107" s="33"/>
      <c r="PLS107" s="33"/>
      <c r="PLT107" s="34">
        <f t="shared" ref="PLT107" si="2852">SUM(PLT108:PLT109)</f>
        <v>0</v>
      </c>
      <c r="PLU107" s="34">
        <f t="shared" ref="PLU107" si="2853">SUM(PLU108:PLU109)</f>
        <v>0</v>
      </c>
      <c r="PLV107" s="34">
        <f t="shared" ref="PLV107" si="2854">SUM(PLV108:PLV109)</f>
        <v>0</v>
      </c>
      <c r="PLW107" s="34">
        <f t="shared" ref="PLW107" si="2855">SUM(PLW108:PLW109)</f>
        <v>0</v>
      </c>
      <c r="PLX107" s="34"/>
      <c r="PLY107" s="83" t="s">
        <v>88</v>
      </c>
      <c r="PLZ107" s="84" t="s">
        <v>89</v>
      </c>
      <c r="PMA107" s="85"/>
      <c r="PMB107" s="86"/>
      <c r="PMC107" s="86"/>
      <c r="PMD107" s="87"/>
      <c r="PME107" s="35"/>
      <c r="PMF107" s="36"/>
      <c r="PMG107" s="32"/>
      <c r="PMH107" s="33"/>
      <c r="PMI107" s="33"/>
      <c r="PMJ107" s="34">
        <f t="shared" ref="PMJ107" si="2856">SUM(PMJ108:PMJ109)</f>
        <v>0</v>
      </c>
      <c r="PMK107" s="34">
        <f t="shared" ref="PMK107" si="2857">SUM(PMK108:PMK109)</f>
        <v>0</v>
      </c>
      <c r="PML107" s="34">
        <f t="shared" ref="PML107" si="2858">SUM(PML108:PML109)</f>
        <v>0</v>
      </c>
      <c r="PMM107" s="34">
        <f t="shared" ref="PMM107" si="2859">SUM(PMM108:PMM109)</f>
        <v>0</v>
      </c>
      <c r="PMN107" s="34"/>
      <c r="PMO107" s="83" t="s">
        <v>88</v>
      </c>
      <c r="PMP107" s="84" t="s">
        <v>89</v>
      </c>
      <c r="PMQ107" s="85"/>
      <c r="PMR107" s="86"/>
      <c r="PMS107" s="86"/>
      <c r="PMT107" s="87"/>
      <c r="PMU107" s="35"/>
      <c r="PMV107" s="36"/>
      <c r="PMW107" s="32"/>
      <c r="PMX107" s="33"/>
      <c r="PMY107" s="33"/>
      <c r="PMZ107" s="34">
        <f t="shared" ref="PMZ107" si="2860">SUM(PMZ108:PMZ109)</f>
        <v>0</v>
      </c>
      <c r="PNA107" s="34">
        <f t="shared" ref="PNA107" si="2861">SUM(PNA108:PNA109)</f>
        <v>0</v>
      </c>
      <c r="PNB107" s="34">
        <f t="shared" ref="PNB107" si="2862">SUM(PNB108:PNB109)</f>
        <v>0</v>
      </c>
      <c r="PNC107" s="34">
        <f t="shared" ref="PNC107" si="2863">SUM(PNC108:PNC109)</f>
        <v>0</v>
      </c>
      <c r="PND107" s="34"/>
      <c r="PNE107" s="83" t="s">
        <v>88</v>
      </c>
      <c r="PNF107" s="84" t="s">
        <v>89</v>
      </c>
      <c r="PNG107" s="85"/>
      <c r="PNH107" s="86"/>
      <c r="PNI107" s="86"/>
      <c r="PNJ107" s="87"/>
      <c r="PNK107" s="35"/>
      <c r="PNL107" s="36"/>
      <c r="PNM107" s="32"/>
      <c r="PNN107" s="33"/>
      <c r="PNO107" s="33"/>
      <c r="PNP107" s="34">
        <f t="shared" ref="PNP107" si="2864">SUM(PNP108:PNP109)</f>
        <v>0</v>
      </c>
      <c r="PNQ107" s="34">
        <f t="shared" ref="PNQ107" si="2865">SUM(PNQ108:PNQ109)</f>
        <v>0</v>
      </c>
      <c r="PNR107" s="34">
        <f t="shared" ref="PNR107" si="2866">SUM(PNR108:PNR109)</f>
        <v>0</v>
      </c>
      <c r="PNS107" s="34">
        <f t="shared" ref="PNS107" si="2867">SUM(PNS108:PNS109)</f>
        <v>0</v>
      </c>
      <c r="PNT107" s="34"/>
      <c r="PNU107" s="83" t="s">
        <v>88</v>
      </c>
      <c r="PNV107" s="84" t="s">
        <v>89</v>
      </c>
      <c r="PNW107" s="85"/>
      <c r="PNX107" s="86"/>
      <c r="PNY107" s="86"/>
      <c r="PNZ107" s="87"/>
      <c r="POA107" s="35"/>
      <c r="POB107" s="36"/>
      <c r="POC107" s="32"/>
      <c r="POD107" s="33"/>
      <c r="POE107" s="33"/>
      <c r="POF107" s="34">
        <f t="shared" ref="POF107" si="2868">SUM(POF108:POF109)</f>
        <v>0</v>
      </c>
      <c r="POG107" s="34">
        <f t="shared" ref="POG107" si="2869">SUM(POG108:POG109)</f>
        <v>0</v>
      </c>
      <c r="POH107" s="34">
        <f t="shared" ref="POH107" si="2870">SUM(POH108:POH109)</f>
        <v>0</v>
      </c>
      <c r="POI107" s="34">
        <f t="shared" ref="POI107" si="2871">SUM(POI108:POI109)</f>
        <v>0</v>
      </c>
      <c r="POJ107" s="34"/>
      <c r="POK107" s="83" t="s">
        <v>88</v>
      </c>
      <c r="POL107" s="84" t="s">
        <v>89</v>
      </c>
      <c r="POM107" s="85"/>
      <c r="PON107" s="86"/>
      <c r="POO107" s="86"/>
      <c r="POP107" s="87"/>
      <c r="POQ107" s="35"/>
      <c r="POR107" s="36"/>
      <c r="POS107" s="32"/>
      <c r="POT107" s="33"/>
      <c r="POU107" s="33"/>
      <c r="POV107" s="34">
        <f t="shared" ref="POV107" si="2872">SUM(POV108:POV109)</f>
        <v>0</v>
      </c>
      <c r="POW107" s="34">
        <f t="shared" ref="POW107" si="2873">SUM(POW108:POW109)</f>
        <v>0</v>
      </c>
      <c r="POX107" s="34">
        <f t="shared" ref="POX107" si="2874">SUM(POX108:POX109)</f>
        <v>0</v>
      </c>
      <c r="POY107" s="34">
        <f t="shared" ref="POY107" si="2875">SUM(POY108:POY109)</f>
        <v>0</v>
      </c>
      <c r="POZ107" s="34"/>
      <c r="PPA107" s="83" t="s">
        <v>88</v>
      </c>
      <c r="PPB107" s="84" t="s">
        <v>89</v>
      </c>
      <c r="PPC107" s="85"/>
      <c r="PPD107" s="86"/>
      <c r="PPE107" s="86"/>
      <c r="PPF107" s="87"/>
      <c r="PPG107" s="35"/>
      <c r="PPH107" s="36"/>
      <c r="PPI107" s="32"/>
      <c r="PPJ107" s="33"/>
      <c r="PPK107" s="33"/>
      <c r="PPL107" s="34">
        <f t="shared" ref="PPL107" si="2876">SUM(PPL108:PPL109)</f>
        <v>0</v>
      </c>
      <c r="PPM107" s="34">
        <f t="shared" ref="PPM107" si="2877">SUM(PPM108:PPM109)</f>
        <v>0</v>
      </c>
      <c r="PPN107" s="34">
        <f t="shared" ref="PPN107" si="2878">SUM(PPN108:PPN109)</f>
        <v>0</v>
      </c>
      <c r="PPO107" s="34">
        <f t="shared" ref="PPO107" si="2879">SUM(PPO108:PPO109)</f>
        <v>0</v>
      </c>
      <c r="PPP107" s="34"/>
      <c r="PPQ107" s="83" t="s">
        <v>88</v>
      </c>
      <c r="PPR107" s="84" t="s">
        <v>89</v>
      </c>
      <c r="PPS107" s="85"/>
      <c r="PPT107" s="86"/>
      <c r="PPU107" s="86"/>
      <c r="PPV107" s="87"/>
      <c r="PPW107" s="35"/>
      <c r="PPX107" s="36"/>
      <c r="PPY107" s="32"/>
      <c r="PPZ107" s="33"/>
      <c r="PQA107" s="33"/>
      <c r="PQB107" s="34">
        <f t="shared" ref="PQB107" si="2880">SUM(PQB108:PQB109)</f>
        <v>0</v>
      </c>
      <c r="PQC107" s="34">
        <f t="shared" ref="PQC107" si="2881">SUM(PQC108:PQC109)</f>
        <v>0</v>
      </c>
      <c r="PQD107" s="34">
        <f t="shared" ref="PQD107" si="2882">SUM(PQD108:PQD109)</f>
        <v>0</v>
      </c>
      <c r="PQE107" s="34">
        <f t="shared" ref="PQE107" si="2883">SUM(PQE108:PQE109)</f>
        <v>0</v>
      </c>
      <c r="PQF107" s="34"/>
      <c r="PQG107" s="83" t="s">
        <v>88</v>
      </c>
      <c r="PQH107" s="84" t="s">
        <v>89</v>
      </c>
      <c r="PQI107" s="85"/>
      <c r="PQJ107" s="86"/>
      <c r="PQK107" s="86"/>
      <c r="PQL107" s="87"/>
      <c r="PQM107" s="35"/>
      <c r="PQN107" s="36"/>
      <c r="PQO107" s="32"/>
      <c r="PQP107" s="33"/>
      <c r="PQQ107" s="33"/>
      <c r="PQR107" s="34">
        <f t="shared" ref="PQR107" si="2884">SUM(PQR108:PQR109)</f>
        <v>0</v>
      </c>
      <c r="PQS107" s="34">
        <f t="shared" ref="PQS107" si="2885">SUM(PQS108:PQS109)</f>
        <v>0</v>
      </c>
      <c r="PQT107" s="34">
        <f t="shared" ref="PQT107" si="2886">SUM(PQT108:PQT109)</f>
        <v>0</v>
      </c>
      <c r="PQU107" s="34">
        <f t="shared" ref="PQU107" si="2887">SUM(PQU108:PQU109)</f>
        <v>0</v>
      </c>
      <c r="PQV107" s="34"/>
      <c r="PQW107" s="83" t="s">
        <v>88</v>
      </c>
      <c r="PQX107" s="84" t="s">
        <v>89</v>
      </c>
      <c r="PQY107" s="85"/>
      <c r="PQZ107" s="86"/>
      <c r="PRA107" s="86"/>
      <c r="PRB107" s="87"/>
      <c r="PRC107" s="35"/>
      <c r="PRD107" s="36"/>
      <c r="PRE107" s="32"/>
      <c r="PRF107" s="33"/>
      <c r="PRG107" s="33"/>
      <c r="PRH107" s="34">
        <f t="shared" ref="PRH107" si="2888">SUM(PRH108:PRH109)</f>
        <v>0</v>
      </c>
      <c r="PRI107" s="34">
        <f t="shared" ref="PRI107" si="2889">SUM(PRI108:PRI109)</f>
        <v>0</v>
      </c>
      <c r="PRJ107" s="34">
        <f t="shared" ref="PRJ107" si="2890">SUM(PRJ108:PRJ109)</f>
        <v>0</v>
      </c>
      <c r="PRK107" s="34">
        <f t="shared" ref="PRK107" si="2891">SUM(PRK108:PRK109)</f>
        <v>0</v>
      </c>
      <c r="PRL107" s="34"/>
      <c r="PRM107" s="83" t="s">
        <v>88</v>
      </c>
      <c r="PRN107" s="84" t="s">
        <v>89</v>
      </c>
      <c r="PRO107" s="85"/>
      <c r="PRP107" s="86"/>
      <c r="PRQ107" s="86"/>
      <c r="PRR107" s="87"/>
      <c r="PRS107" s="35"/>
      <c r="PRT107" s="36"/>
      <c r="PRU107" s="32"/>
      <c r="PRV107" s="33"/>
      <c r="PRW107" s="33"/>
      <c r="PRX107" s="34">
        <f t="shared" ref="PRX107" si="2892">SUM(PRX108:PRX109)</f>
        <v>0</v>
      </c>
      <c r="PRY107" s="34">
        <f t="shared" ref="PRY107" si="2893">SUM(PRY108:PRY109)</f>
        <v>0</v>
      </c>
      <c r="PRZ107" s="34">
        <f t="shared" ref="PRZ107" si="2894">SUM(PRZ108:PRZ109)</f>
        <v>0</v>
      </c>
      <c r="PSA107" s="34">
        <f t="shared" ref="PSA107" si="2895">SUM(PSA108:PSA109)</f>
        <v>0</v>
      </c>
      <c r="PSB107" s="34"/>
      <c r="PSC107" s="83" t="s">
        <v>88</v>
      </c>
      <c r="PSD107" s="84" t="s">
        <v>89</v>
      </c>
      <c r="PSE107" s="85"/>
      <c r="PSF107" s="86"/>
      <c r="PSG107" s="86"/>
      <c r="PSH107" s="87"/>
      <c r="PSI107" s="35"/>
      <c r="PSJ107" s="36"/>
      <c r="PSK107" s="32"/>
      <c r="PSL107" s="33"/>
      <c r="PSM107" s="33"/>
      <c r="PSN107" s="34">
        <f t="shared" ref="PSN107" si="2896">SUM(PSN108:PSN109)</f>
        <v>0</v>
      </c>
      <c r="PSO107" s="34">
        <f t="shared" ref="PSO107" si="2897">SUM(PSO108:PSO109)</f>
        <v>0</v>
      </c>
      <c r="PSP107" s="34">
        <f t="shared" ref="PSP107" si="2898">SUM(PSP108:PSP109)</f>
        <v>0</v>
      </c>
      <c r="PSQ107" s="34">
        <f t="shared" ref="PSQ107" si="2899">SUM(PSQ108:PSQ109)</f>
        <v>0</v>
      </c>
      <c r="PSR107" s="34"/>
      <c r="PSS107" s="83" t="s">
        <v>88</v>
      </c>
      <c r="PST107" s="84" t="s">
        <v>89</v>
      </c>
      <c r="PSU107" s="85"/>
      <c r="PSV107" s="86"/>
      <c r="PSW107" s="86"/>
      <c r="PSX107" s="87"/>
      <c r="PSY107" s="35"/>
      <c r="PSZ107" s="36"/>
      <c r="PTA107" s="32"/>
      <c r="PTB107" s="33"/>
      <c r="PTC107" s="33"/>
      <c r="PTD107" s="34">
        <f t="shared" ref="PTD107" si="2900">SUM(PTD108:PTD109)</f>
        <v>0</v>
      </c>
      <c r="PTE107" s="34">
        <f t="shared" ref="PTE107" si="2901">SUM(PTE108:PTE109)</f>
        <v>0</v>
      </c>
      <c r="PTF107" s="34">
        <f t="shared" ref="PTF107" si="2902">SUM(PTF108:PTF109)</f>
        <v>0</v>
      </c>
      <c r="PTG107" s="34">
        <f t="shared" ref="PTG107" si="2903">SUM(PTG108:PTG109)</f>
        <v>0</v>
      </c>
      <c r="PTH107" s="34"/>
      <c r="PTI107" s="83" t="s">
        <v>88</v>
      </c>
      <c r="PTJ107" s="84" t="s">
        <v>89</v>
      </c>
      <c r="PTK107" s="85"/>
      <c r="PTL107" s="86"/>
      <c r="PTM107" s="86"/>
      <c r="PTN107" s="87"/>
      <c r="PTO107" s="35"/>
      <c r="PTP107" s="36"/>
      <c r="PTQ107" s="32"/>
      <c r="PTR107" s="33"/>
      <c r="PTS107" s="33"/>
      <c r="PTT107" s="34">
        <f t="shared" ref="PTT107" si="2904">SUM(PTT108:PTT109)</f>
        <v>0</v>
      </c>
      <c r="PTU107" s="34">
        <f t="shared" ref="PTU107" si="2905">SUM(PTU108:PTU109)</f>
        <v>0</v>
      </c>
      <c r="PTV107" s="34">
        <f t="shared" ref="PTV107" si="2906">SUM(PTV108:PTV109)</f>
        <v>0</v>
      </c>
      <c r="PTW107" s="34">
        <f t="shared" ref="PTW107" si="2907">SUM(PTW108:PTW109)</f>
        <v>0</v>
      </c>
      <c r="PTX107" s="34"/>
      <c r="PTY107" s="83" t="s">
        <v>88</v>
      </c>
      <c r="PTZ107" s="84" t="s">
        <v>89</v>
      </c>
      <c r="PUA107" s="85"/>
      <c r="PUB107" s="86"/>
      <c r="PUC107" s="86"/>
      <c r="PUD107" s="87"/>
      <c r="PUE107" s="35"/>
      <c r="PUF107" s="36"/>
      <c r="PUG107" s="32"/>
      <c r="PUH107" s="33"/>
      <c r="PUI107" s="33"/>
      <c r="PUJ107" s="34">
        <f t="shared" ref="PUJ107" si="2908">SUM(PUJ108:PUJ109)</f>
        <v>0</v>
      </c>
      <c r="PUK107" s="34">
        <f t="shared" ref="PUK107" si="2909">SUM(PUK108:PUK109)</f>
        <v>0</v>
      </c>
      <c r="PUL107" s="34">
        <f t="shared" ref="PUL107" si="2910">SUM(PUL108:PUL109)</f>
        <v>0</v>
      </c>
      <c r="PUM107" s="34">
        <f t="shared" ref="PUM107" si="2911">SUM(PUM108:PUM109)</f>
        <v>0</v>
      </c>
      <c r="PUN107" s="34"/>
      <c r="PUO107" s="83" t="s">
        <v>88</v>
      </c>
      <c r="PUP107" s="84" t="s">
        <v>89</v>
      </c>
      <c r="PUQ107" s="85"/>
      <c r="PUR107" s="86"/>
      <c r="PUS107" s="86"/>
      <c r="PUT107" s="87"/>
      <c r="PUU107" s="35"/>
      <c r="PUV107" s="36"/>
      <c r="PUW107" s="32"/>
      <c r="PUX107" s="33"/>
      <c r="PUY107" s="33"/>
      <c r="PUZ107" s="34">
        <f t="shared" ref="PUZ107" si="2912">SUM(PUZ108:PUZ109)</f>
        <v>0</v>
      </c>
      <c r="PVA107" s="34">
        <f t="shared" ref="PVA107" si="2913">SUM(PVA108:PVA109)</f>
        <v>0</v>
      </c>
      <c r="PVB107" s="34">
        <f t="shared" ref="PVB107" si="2914">SUM(PVB108:PVB109)</f>
        <v>0</v>
      </c>
      <c r="PVC107" s="34">
        <f t="shared" ref="PVC107" si="2915">SUM(PVC108:PVC109)</f>
        <v>0</v>
      </c>
      <c r="PVD107" s="34"/>
      <c r="PVE107" s="83" t="s">
        <v>88</v>
      </c>
      <c r="PVF107" s="84" t="s">
        <v>89</v>
      </c>
      <c r="PVG107" s="85"/>
      <c r="PVH107" s="86"/>
      <c r="PVI107" s="86"/>
      <c r="PVJ107" s="87"/>
      <c r="PVK107" s="35"/>
      <c r="PVL107" s="36"/>
      <c r="PVM107" s="32"/>
      <c r="PVN107" s="33"/>
      <c r="PVO107" s="33"/>
      <c r="PVP107" s="34">
        <f t="shared" ref="PVP107" si="2916">SUM(PVP108:PVP109)</f>
        <v>0</v>
      </c>
      <c r="PVQ107" s="34">
        <f t="shared" ref="PVQ107" si="2917">SUM(PVQ108:PVQ109)</f>
        <v>0</v>
      </c>
      <c r="PVR107" s="34">
        <f t="shared" ref="PVR107" si="2918">SUM(PVR108:PVR109)</f>
        <v>0</v>
      </c>
      <c r="PVS107" s="34">
        <f t="shared" ref="PVS107" si="2919">SUM(PVS108:PVS109)</f>
        <v>0</v>
      </c>
      <c r="PVT107" s="34"/>
      <c r="PVU107" s="83" t="s">
        <v>88</v>
      </c>
      <c r="PVV107" s="84" t="s">
        <v>89</v>
      </c>
      <c r="PVW107" s="85"/>
      <c r="PVX107" s="86"/>
      <c r="PVY107" s="86"/>
      <c r="PVZ107" s="87"/>
      <c r="PWA107" s="35"/>
      <c r="PWB107" s="36"/>
      <c r="PWC107" s="32"/>
      <c r="PWD107" s="33"/>
      <c r="PWE107" s="33"/>
      <c r="PWF107" s="34">
        <f t="shared" ref="PWF107" si="2920">SUM(PWF108:PWF109)</f>
        <v>0</v>
      </c>
      <c r="PWG107" s="34">
        <f t="shared" ref="PWG107" si="2921">SUM(PWG108:PWG109)</f>
        <v>0</v>
      </c>
      <c r="PWH107" s="34">
        <f t="shared" ref="PWH107" si="2922">SUM(PWH108:PWH109)</f>
        <v>0</v>
      </c>
      <c r="PWI107" s="34">
        <f t="shared" ref="PWI107" si="2923">SUM(PWI108:PWI109)</f>
        <v>0</v>
      </c>
      <c r="PWJ107" s="34"/>
      <c r="PWK107" s="83" t="s">
        <v>88</v>
      </c>
      <c r="PWL107" s="84" t="s">
        <v>89</v>
      </c>
      <c r="PWM107" s="85"/>
      <c r="PWN107" s="86"/>
      <c r="PWO107" s="86"/>
      <c r="PWP107" s="87"/>
      <c r="PWQ107" s="35"/>
      <c r="PWR107" s="36"/>
      <c r="PWS107" s="32"/>
      <c r="PWT107" s="33"/>
      <c r="PWU107" s="33"/>
      <c r="PWV107" s="34">
        <f t="shared" ref="PWV107" si="2924">SUM(PWV108:PWV109)</f>
        <v>0</v>
      </c>
      <c r="PWW107" s="34">
        <f t="shared" ref="PWW107" si="2925">SUM(PWW108:PWW109)</f>
        <v>0</v>
      </c>
      <c r="PWX107" s="34">
        <f t="shared" ref="PWX107" si="2926">SUM(PWX108:PWX109)</f>
        <v>0</v>
      </c>
      <c r="PWY107" s="34">
        <f t="shared" ref="PWY107" si="2927">SUM(PWY108:PWY109)</f>
        <v>0</v>
      </c>
      <c r="PWZ107" s="34"/>
      <c r="PXA107" s="83" t="s">
        <v>88</v>
      </c>
      <c r="PXB107" s="84" t="s">
        <v>89</v>
      </c>
      <c r="PXC107" s="85"/>
      <c r="PXD107" s="86"/>
      <c r="PXE107" s="86"/>
      <c r="PXF107" s="87"/>
      <c r="PXG107" s="35"/>
      <c r="PXH107" s="36"/>
      <c r="PXI107" s="32"/>
      <c r="PXJ107" s="33"/>
      <c r="PXK107" s="33"/>
      <c r="PXL107" s="34">
        <f t="shared" ref="PXL107" si="2928">SUM(PXL108:PXL109)</f>
        <v>0</v>
      </c>
      <c r="PXM107" s="34">
        <f t="shared" ref="PXM107" si="2929">SUM(PXM108:PXM109)</f>
        <v>0</v>
      </c>
      <c r="PXN107" s="34">
        <f t="shared" ref="PXN107" si="2930">SUM(PXN108:PXN109)</f>
        <v>0</v>
      </c>
      <c r="PXO107" s="34">
        <f t="shared" ref="PXO107" si="2931">SUM(PXO108:PXO109)</f>
        <v>0</v>
      </c>
      <c r="PXP107" s="34"/>
      <c r="PXQ107" s="83" t="s">
        <v>88</v>
      </c>
      <c r="PXR107" s="84" t="s">
        <v>89</v>
      </c>
      <c r="PXS107" s="85"/>
      <c r="PXT107" s="86"/>
      <c r="PXU107" s="86"/>
      <c r="PXV107" s="87"/>
      <c r="PXW107" s="35"/>
      <c r="PXX107" s="36"/>
      <c r="PXY107" s="32"/>
      <c r="PXZ107" s="33"/>
      <c r="PYA107" s="33"/>
      <c r="PYB107" s="34">
        <f t="shared" ref="PYB107" si="2932">SUM(PYB108:PYB109)</f>
        <v>0</v>
      </c>
      <c r="PYC107" s="34">
        <f t="shared" ref="PYC107" si="2933">SUM(PYC108:PYC109)</f>
        <v>0</v>
      </c>
      <c r="PYD107" s="34">
        <f t="shared" ref="PYD107" si="2934">SUM(PYD108:PYD109)</f>
        <v>0</v>
      </c>
      <c r="PYE107" s="34">
        <f t="shared" ref="PYE107" si="2935">SUM(PYE108:PYE109)</f>
        <v>0</v>
      </c>
      <c r="PYF107" s="34"/>
      <c r="PYG107" s="83" t="s">
        <v>88</v>
      </c>
      <c r="PYH107" s="84" t="s">
        <v>89</v>
      </c>
      <c r="PYI107" s="85"/>
      <c r="PYJ107" s="86"/>
      <c r="PYK107" s="86"/>
      <c r="PYL107" s="87"/>
      <c r="PYM107" s="35"/>
      <c r="PYN107" s="36"/>
      <c r="PYO107" s="32"/>
      <c r="PYP107" s="33"/>
      <c r="PYQ107" s="33"/>
      <c r="PYR107" s="34">
        <f t="shared" ref="PYR107" si="2936">SUM(PYR108:PYR109)</f>
        <v>0</v>
      </c>
      <c r="PYS107" s="34">
        <f t="shared" ref="PYS107" si="2937">SUM(PYS108:PYS109)</f>
        <v>0</v>
      </c>
      <c r="PYT107" s="34">
        <f t="shared" ref="PYT107" si="2938">SUM(PYT108:PYT109)</f>
        <v>0</v>
      </c>
      <c r="PYU107" s="34">
        <f t="shared" ref="PYU107" si="2939">SUM(PYU108:PYU109)</f>
        <v>0</v>
      </c>
      <c r="PYV107" s="34"/>
      <c r="PYW107" s="83" t="s">
        <v>88</v>
      </c>
      <c r="PYX107" s="84" t="s">
        <v>89</v>
      </c>
      <c r="PYY107" s="85"/>
      <c r="PYZ107" s="86"/>
      <c r="PZA107" s="86"/>
      <c r="PZB107" s="87"/>
      <c r="PZC107" s="35"/>
      <c r="PZD107" s="36"/>
      <c r="PZE107" s="32"/>
      <c r="PZF107" s="33"/>
      <c r="PZG107" s="33"/>
      <c r="PZH107" s="34">
        <f t="shared" ref="PZH107" si="2940">SUM(PZH108:PZH109)</f>
        <v>0</v>
      </c>
      <c r="PZI107" s="34">
        <f t="shared" ref="PZI107" si="2941">SUM(PZI108:PZI109)</f>
        <v>0</v>
      </c>
      <c r="PZJ107" s="34">
        <f t="shared" ref="PZJ107" si="2942">SUM(PZJ108:PZJ109)</f>
        <v>0</v>
      </c>
      <c r="PZK107" s="34">
        <f t="shared" ref="PZK107" si="2943">SUM(PZK108:PZK109)</f>
        <v>0</v>
      </c>
      <c r="PZL107" s="34"/>
      <c r="PZM107" s="83" t="s">
        <v>88</v>
      </c>
      <c r="PZN107" s="84" t="s">
        <v>89</v>
      </c>
      <c r="PZO107" s="85"/>
      <c r="PZP107" s="86"/>
      <c r="PZQ107" s="86"/>
      <c r="PZR107" s="87"/>
      <c r="PZS107" s="35"/>
      <c r="PZT107" s="36"/>
      <c r="PZU107" s="32"/>
      <c r="PZV107" s="33"/>
      <c r="PZW107" s="33"/>
      <c r="PZX107" s="34">
        <f t="shared" ref="PZX107" si="2944">SUM(PZX108:PZX109)</f>
        <v>0</v>
      </c>
      <c r="PZY107" s="34">
        <f t="shared" ref="PZY107" si="2945">SUM(PZY108:PZY109)</f>
        <v>0</v>
      </c>
      <c r="PZZ107" s="34">
        <f t="shared" ref="PZZ107" si="2946">SUM(PZZ108:PZZ109)</f>
        <v>0</v>
      </c>
      <c r="QAA107" s="34">
        <f t="shared" ref="QAA107" si="2947">SUM(QAA108:QAA109)</f>
        <v>0</v>
      </c>
      <c r="QAB107" s="34"/>
      <c r="QAC107" s="83" t="s">
        <v>88</v>
      </c>
      <c r="QAD107" s="84" t="s">
        <v>89</v>
      </c>
      <c r="QAE107" s="85"/>
      <c r="QAF107" s="86"/>
      <c r="QAG107" s="86"/>
      <c r="QAH107" s="87"/>
      <c r="QAI107" s="35"/>
      <c r="QAJ107" s="36"/>
      <c r="QAK107" s="32"/>
      <c r="QAL107" s="33"/>
      <c r="QAM107" s="33"/>
      <c r="QAN107" s="34">
        <f t="shared" ref="QAN107" si="2948">SUM(QAN108:QAN109)</f>
        <v>0</v>
      </c>
      <c r="QAO107" s="34">
        <f t="shared" ref="QAO107" si="2949">SUM(QAO108:QAO109)</f>
        <v>0</v>
      </c>
      <c r="QAP107" s="34">
        <f t="shared" ref="QAP107" si="2950">SUM(QAP108:QAP109)</f>
        <v>0</v>
      </c>
      <c r="QAQ107" s="34">
        <f t="shared" ref="QAQ107" si="2951">SUM(QAQ108:QAQ109)</f>
        <v>0</v>
      </c>
      <c r="QAR107" s="34"/>
      <c r="QAS107" s="83" t="s">
        <v>88</v>
      </c>
      <c r="QAT107" s="84" t="s">
        <v>89</v>
      </c>
      <c r="QAU107" s="85"/>
      <c r="QAV107" s="86"/>
      <c r="QAW107" s="86"/>
      <c r="QAX107" s="87"/>
      <c r="QAY107" s="35"/>
      <c r="QAZ107" s="36"/>
      <c r="QBA107" s="32"/>
      <c r="QBB107" s="33"/>
      <c r="QBC107" s="33"/>
      <c r="QBD107" s="34">
        <f t="shared" ref="QBD107" si="2952">SUM(QBD108:QBD109)</f>
        <v>0</v>
      </c>
      <c r="QBE107" s="34">
        <f t="shared" ref="QBE107" si="2953">SUM(QBE108:QBE109)</f>
        <v>0</v>
      </c>
      <c r="QBF107" s="34">
        <f t="shared" ref="QBF107" si="2954">SUM(QBF108:QBF109)</f>
        <v>0</v>
      </c>
      <c r="QBG107" s="34">
        <f t="shared" ref="QBG107" si="2955">SUM(QBG108:QBG109)</f>
        <v>0</v>
      </c>
      <c r="QBH107" s="34"/>
      <c r="QBI107" s="83" t="s">
        <v>88</v>
      </c>
      <c r="QBJ107" s="84" t="s">
        <v>89</v>
      </c>
      <c r="QBK107" s="85"/>
      <c r="QBL107" s="86"/>
      <c r="QBM107" s="86"/>
      <c r="QBN107" s="87"/>
      <c r="QBO107" s="35"/>
      <c r="QBP107" s="36"/>
      <c r="QBQ107" s="32"/>
      <c r="QBR107" s="33"/>
      <c r="QBS107" s="33"/>
      <c r="QBT107" s="34">
        <f t="shared" ref="QBT107" si="2956">SUM(QBT108:QBT109)</f>
        <v>0</v>
      </c>
      <c r="QBU107" s="34">
        <f t="shared" ref="QBU107" si="2957">SUM(QBU108:QBU109)</f>
        <v>0</v>
      </c>
      <c r="QBV107" s="34">
        <f t="shared" ref="QBV107" si="2958">SUM(QBV108:QBV109)</f>
        <v>0</v>
      </c>
      <c r="QBW107" s="34">
        <f t="shared" ref="QBW107" si="2959">SUM(QBW108:QBW109)</f>
        <v>0</v>
      </c>
      <c r="QBX107" s="34"/>
      <c r="QBY107" s="83" t="s">
        <v>88</v>
      </c>
      <c r="QBZ107" s="84" t="s">
        <v>89</v>
      </c>
      <c r="QCA107" s="85"/>
      <c r="QCB107" s="86"/>
      <c r="QCC107" s="86"/>
      <c r="QCD107" s="87"/>
      <c r="QCE107" s="35"/>
      <c r="QCF107" s="36"/>
      <c r="QCG107" s="32"/>
      <c r="QCH107" s="33"/>
      <c r="QCI107" s="33"/>
      <c r="QCJ107" s="34">
        <f t="shared" ref="QCJ107" si="2960">SUM(QCJ108:QCJ109)</f>
        <v>0</v>
      </c>
      <c r="QCK107" s="34">
        <f t="shared" ref="QCK107" si="2961">SUM(QCK108:QCK109)</f>
        <v>0</v>
      </c>
      <c r="QCL107" s="34">
        <f t="shared" ref="QCL107" si="2962">SUM(QCL108:QCL109)</f>
        <v>0</v>
      </c>
      <c r="QCM107" s="34">
        <f t="shared" ref="QCM107" si="2963">SUM(QCM108:QCM109)</f>
        <v>0</v>
      </c>
      <c r="QCN107" s="34"/>
      <c r="QCO107" s="83" t="s">
        <v>88</v>
      </c>
      <c r="QCP107" s="84" t="s">
        <v>89</v>
      </c>
      <c r="QCQ107" s="85"/>
      <c r="QCR107" s="86"/>
      <c r="QCS107" s="86"/>
      <c r="QCT107" s="87"/>
      <c r="QCU107" s="35"/>
      <c r="QCV107" s="36"/>
      <c r="QCW107" s="32"/>
      <c r="QCX107" s="33"/>
      <c r="QCY107" s="33"/>
      <c r="QCZ107" s="34">
        <f t="shared" ref="QCZ107" si="2964">SUM(QCZ108:QCZ109)</f>
        <v>0</v>
      </c>
      <c r="QDA107" s="34">
        <f t="shared" ref="QDA107" si="2965">SUM(QDA108:QDA109)</f>
        <v>0</v>
      </c>
      <c r="QDB107" s="34">
        <f t="shared" ref="QDB107" si="2966">SUM(QDB108:QDB109)</f>
        <v>0</v>
      </c>
      <c r="QDC107" s="34">
        <f t="shared" ref="QDC107" si="2967">SUM(QDC108:QDC109)</f>
        <v>0</v>
      </c>
      <c r="QDD107" s="34"/>
      <c r="QDE107" s="83" t="s">
        <v>88</v>
      </c>
      <c r="QDF107" s="84" t="s">
        <v>89</v>
      </c>
      <c r="QDG107" s="85"/>
      <c r="QDH107" s="86"/>
      <c r="QDI107" s="86"/>
      <c r="QDJ107" s="87"/>
      <c r="QDK107" s="35"/>
      <c r="QDL107" s="36"/>
      <c r="QDM107" s="32"/>
      <c r="QDN107" s="33"/>
      <c r="QDO107" s="33"/>
      <c r="QDP107" s="34">
        <f t="shared" ref="QDP107" si="2968">SUM(QDP108:QDP109)</f>
        <v>0</v>
      </c>
      <c r="QDQ107" s="34">
        <f t="shared" ref="QDQ107" si="2969">SUM(QDQ108:QDQ109)</f>
        <v>0</v>
      </c>
      <c r="QDR107" s="34">
        <f t="shared" ref="QDR107" si="2970">SUM(QDR108:QDR109)</f>
        <v>0</v>
      </c>
      <c r="QDS107" s="34">
        <f t="shared" ref="QDS107" si="2971">SUM(QDS108:QDS109)</f>
        <v>0</v>
      </c>
      <c r="QDT107" s="34"/>
      <c r="QDU107" s="83" t="s">
        <v>88</v>
      </c>
      <c r="QDV107" s="84" t="s">
        <v>89</v>
      </c>
      <c r="QDW107" s="85"/>
      <c r="QDX107" s="86"/>
      <c r="QDY107" s="86"/>
      <c r="QDZ107" s="87"/>
      <c r="QEA107" s="35"/>
      <c r="QEB107" s="36"/>
      <c r="QEC107" s="32"/>
      <c r="QED107" s="33"/>
      <c r="QEE107" s="33"/>
      <c r="QEF107" s="34">
        <f t="shared" ref="QEF107" si="2972">SUM(QEF108:QEF109)</f>
        <v>0</v>
      </c>
      <c r="QEG107" s="34">
        <f t="shared" ref="QEG107" si="2973">SUM(QEG108:QEG109)</f>
        <v>0</v>
      </c>
      <c r="QEH107" s="34">
        <f t="shared" ref="QEH107" si="2974">SUM(QEH108:QEH109)</f>
        <v>0</v>
      </c>
      <c r="QEI107" s="34">
        <f t="shared" ref="QEI107" si="2975">SUM(QEI108:QEI109)</f>
        <v>0</v>
      </c>
      <c r="QEJ107" s="34"/>
      <c r="QEK107" s="83" t="s">
        <v>88</v>
      </c>
      <c r="QEL107" s="84" t="s">
        <v>89</v>
      </c>
      <c r="QEM107" s="85"/>
      <c r="QEN107" s="86"/>
      <c r="QEO107" s="86"/>
      <c r="QEP107" s="87"/>
      <c r="QEQ107" s="35"/>
      <c r="QER107" s="36"/>
      <c r="QES107" s="32"/>
      <c r="QET107" s="33"/>
      <c r="QEU107" s="33"/>
      <c r="QEV107" s="34">
        <f t="shared" ref="QEV107" si="2976">SUM(QEV108:QEV109)</f>
        <v>0</v>
      </c>
      <c r="QEW107" s="34">
        <f t="shared" ref="QEW107" si="2977">SUM(QEW108:QEW109)</f>
        <v>0</v>
      </c>
      <c r="QEX107" s="34">
        <f t="shared" ref="QEX107" si="2978">SUM(QEX108:QEX109)</f>
        <v>0</v>
      </c>
      <c r="QEY107" s="34">
        <f t="shared" ref="QEY107" si="2979">SUM(QEY108:QEY109)</f>
        <v>0</v>
      </c>
      <c r="QEZ107" s="34"/>
      <c r="QFA107" s="83" t="s">
        <v>88</v>
      </c>
      <c r="QFB107" s="84" t="s">
        <v>89</v>
      </c>
      <c r="QFC107" s="85"/>
      <c r="QFD107" s="86"/>
      <c r="QFE107" s="86"/>
      <c r="QFF107" s="87"/>
      <c r="QFG107" s="35"/>
      <c r="QFH107" s="36"/>
      <c r="QFI107" s="32"/>
      <c r="QFJ107" s="33"/>
      <c r="QFK107" s="33"/>
      <c r="QFL107" s="34">
        <f t="shared" ref="QFL107" si="2980">SUM(QFL108:QFL109)</f>
        <v>0</v>
      </c>
      <c r="QFM107" s="34">
        <f t="shared" ref="QFM107" si="2981">SUM(QFM108:QFM109)</f>
        <v>0</v>
      </c>
      <c r="QFN107" s="34">
        <f t="shared" ref="QFN107" si="2982">SUM(QFN108:QFN109)</f>
        <v>0</v>
      </c>
      <c r="QFO107" s="34">
        <f t="shared" ref="QFO107" si="2983">SUM(QFO108:QFO109)</f>
        <v>0</v>
      </c>
      <c r="QFP107" s="34"/>
      <c r="QFQ107" s="83" t="s">
        <v>88</v>
      </c>
      <c r="QFR107" s="84" t="s">
        <v>89</v>
      </c>
      <c r="QFS107" s="85"/>
      <c r="QFT107" s="86"/>
      <c r="QFU107" s="86"/>
      <c r="QFV107" s="87"/>
      <c r="QFW107" s="35"/>
      <c r="QFX107" s="36"/>
      <c r="QFY107" s="32"/>
      <c r="QFZ107" s="33"/>
      <c r="QGA107" s="33"/>
      <c r="QGB107" s="34">
        <f t="shared" ref="QGB107" si="2984">SUM(QGB108:QGB109)</f>
        <v>0</v>
      </c>
      <c r="QGC107" s="34">
        <f t="shared" ref="QGC107" si="2985">SUM(QGC108:QGC109)</f>
        <v>0</v>
      </c>
      <c r="QGD107" s="34">
        <f t="shared" ref="QGD107" si="2986">SUM(QGD108:QGD109)</f>
        <v>0</v>
      </c>
      <c r="QGE107" s="34">
        <f t="shared" ref="QGE107" si="2987">SUM(QGE108:QGE109)</f>
        <v>0</v>
      </c>
      <c r="QGF107" s="34"/>
      <c r="QGG107" s="83" t="s">
        <v>88</v>
      </c>
      <c r="QGH107" s="84" t="s">
        <v>89</v>
      </c>
      <c r="QGI107" s="85"/>
      <c r="QGJ107" s="86"/>
      <c r="QGK107" s="86"/>
      <c r="QGL107" s="87"/>
      <c r="QGM107" s="35"/>
      <c r="QGN107" s="36"/>
      <c r="QGO107" s="32"/>
      <c r="QGP107" s="33"/>
      <c r="QGQ107" s="33"/>
      <c r="QGR107" s="34">
        <f t="shared" ref="QGR107" si="2988">SUM(QGR108:QGR109)</f>
        <v>0</v>
      </c>
      <c r="QGS107" s="34">
        <f t="shared" ref="QGS107" si="2989">SUM(QGS108:QGS109)</f>
        <v>0</v>
      </c>
      <c r="QGT107" s="34">
        <f t="shared" ref="QGT107" si="2990">SUM(QGT108:QGT109)</f>
        <v>0</v>
      </c>
      <c r="QGU107" s="34">
        <f t="shared" ref="QGU107" si="2991">SUM(QGU108:QGU109)</f>
        <v>0</v>
      </c>
      <c r="QGV107" s="34"/>
      <c r="QGW107" s="83" t="s">
        <v>88</v>
      </c>
      <c r="QGX107" s="84" t="s">
        <v>89</v>
      </c>
      <c r="QGY107" s="85"/>
      <c r="QGZ107" s="86"/>
      <c r="QHA107" s="86"/>
      <c r="QHB107" s="87"/>
      <c r="QHC107" s="35"/>
      <c r="QHD107" s="36"/>
      <c r="QHE107" s="32"/>
      <c r="QHF107" s="33"/>
      <c r="QHG107" s="33"/>
      <c r="QHH107" s="34">
        <f t="shared" ref="QHH107" si="2992">SUM(QHH108:QHH109)</f>
        <v>0</v>
      </c>
      <c r="QHI107" s="34">
        <f t="shared" ref="QHI107" si="2993">SUM(QHI108:QHI109)</f>
        <v>0</v>
      </c>
      <c r="QHJ107" s="34">
        <f t="shared" ref="QHJ107" si="2994">SUM(QHJ108:QHJ109)</f>
        <v>0</v>
      </c>
      <c r="QHK107" s="34">
        <f t="shared" ref="QHK107" si="2995">SUM(QHK108:QHK109)</f>
        <v>0</v>
      </c>
      <c r="QHL107" s="34"/>
      <c r="QHM107" s="83" t="s">
        <v>88</v>
      </c>
      <c r="QHN107" s="84" t="s">
        <v>89</v>
      </c>
      <c r="QHO107" s="85"/>
      <c r="QHP107" s="86"/>
      <c r="QHQ107" s="86"/>
      <c r="QHR107" s="87"/>
      <c r="QHS107" s="35"/>
      <c r="QHT107" s="36"/>
      <c r="QHU107" s="32"/>
      <c r="QHV107" s="33"/>
      <c r="QHW107" s="33"/>
      <c r="QHX107" s="34">
        <f t="shared" ref="QHX107" si="2996">SUM(QHX108:QHX109)</f>
        <v>0</v>
      </c>
      <c r="QHY107" s="34">
        <f t="shared" ref="QHY107" si="2997">SUM(QHY108:QHY109)</f>
        <v>0</v>
      </c>
      <c r="QHZ107" s="34">
        <f t="shared" ref="QHZ107" si="2998">SUM(QHZ108:QHZ109)</f>
        <v>0</v>
      </c>
      <c r="QIA107" s="34">
        <f t="shared" ref="QIA107" si="2999">SUM(QIA108:QIA109)</f>
        <v>0</v>
      </c>
      <c r="QIB107" s="34"/>
      <c r="QIC107" s="83" t="s">
        <v>88</v>
      </c>
      <c r="QID107" s="84" t="s">
        <v>89</v>
      </c>
      <c r="QIE107" s="85"/>
      <c r="QIF107" s="86"/>
      <c r="QIG107" s="86"/>
      <c r="QIH107" s="87"/>
      <c r="QII107" s="35"/>
      <c r="QIJ107" s="36"/>
      <c r="QIK107" s="32"/>
      <c r="QIL107" s="33"/>
      <c r="QIM107" s="33"/>
      <c r="QIN107" s="34">
        <f t="shared" ref="QIN107" si="3000">SUM(QIN108:QIN109)</f>
        <v>0</v>
      </c>
      <c r="QIO107" s="34">
        <f t="shared" ref="QIO107" si="3001">SUM(QIO108:QIO109)</f>
        <v>0</v>
      </c>
      <c r="QIP107" s="34">
        <f t="shared" ref="QIP107" si="3002">SUM(QIP108:QIP109)</f>
        <v>0</v>
      </c>
      <c r="QIQ107" s="34">
        <f t="shared" ref="QIQ107" si="3003">SUM(QIQ108:QIQ109)</f>
        <v>0</v>
      </c>
      <c r="QIR107" s="34"/>
      <c r="QIS107" s="83" t="s">
        <v>88</v>
      </c>
      <c r="QIT107" s="84" t="s">
        <v>89</v>
      </c>
      <c r="QIU107" s="85"/>
      <c r="QIV107" s="86"/>
      <c r="QIW107" s="86"/>
      <c r="QIX107" s="87"/>
      <c r="QIY107" s="35"/>
      <c r="QIZ107" s="36"/>
      <c r="QJA107" s="32"/>
      <c r="QJB107" s="33"/>
      <c r="QJC107" s="33"/>
      <c r="QJD107" s="34">
        <f t="shared" ref="QJD107" si="3004">SUM(QJD108:QJD109)</f>
        <v>0</v>
      </c>
      <c r="QJE107" s="34">
        <f t="shared" ref="QJE107" si="3005">SUM(QJE108:QJE109)</f>
        <v>0</v>
      </c>
      <c r="QJF107" s="34">
        <f t="shared" ref="QJF107" si="3006">SUM(QJF108:QJF109)</f>
        <v>0</v>
      </c>
      <c r="QJG107" s="34">
        <f t="shared" ref="QJG107" si="3007">SUM(QJG108:QJG109)</f>
        <v>0</v>
      </c>
      <c r="QJH107" s="34"/>
      <c r="QJI107" s="83" t="s">
        <v>88</v>
      </c>
      <c r="QJJ107" s="84" t="s">
        <v>89</v>
      </c>
      <c r="QJK107" s="85"/>
      <c r="QJL107" s="86"/>
      <c r="QJM107" s="86"/>
      <c r="QJN107" s="87"/>
      <c r="QJO107" s="35"/>
      <c r="QJP107" s="36"/>
      <c r="QJQ107" s="32"/>
      <c r="QJR107" s="33"/>
      <c r="QJS107" s="33"/>
      <c r="QJT107" s="34">
        <f t="shared" ref="QJT107" si="3008">SUM(QJT108:QJT109)</f>
        <v>0</v>
      </c>
      <c r="QJU107" s="34">
        <f t="shared" ref="QJU107" si="3009">SUM(QJU108:QJU109)</f>
        <v>0</v>
      </c>
      <c r="QJV107" s="34">
        <f t="shared" ref="QJV107" si="3010">SUM(QJV108:QJV109)</f>
        <v>0</v>
      </c>
      <c r="QJW107" s="34">
        <f t="shared" ref="QJW107" si="3011">SUM(QJW108:QJW109)</f>
        <v>0</v>
      </c>
      <c r="QJX107" s="34"/>
      <c r="QJY107" s="83" t="s">
        <v>88</v>
      </c>
      <c r="QJZ107" s="84" t="s">
        <v>89</v>
      </c>
      <c r="QKA107" s="85"/>
      <c r="QKB107" s="86"/>
      <c r="QKC107" s="86"/>
      <c r="QKD107" s="87"/>
      <c r="QKE107" s="35"/>
      <c r="QKF107" s="36"/>
      <c r="QKG107" s="32"/>
      <c r="QKH107" s="33"/>
      <c r="QKI107" s="33"/>
      <c r="QKJ107" s="34">
        <f t="shared" ref="QKJ107" si="3012">SUM(QKJ108:QKJ109)</f>
        <v>0</v>
      </c>
      <c r="QKK107" s="34">
        <f t="shared" ref="QKK107" si="3013">SUM(QKK108:QKK109)</f>
        <v>0</v>
      </c>
      <c r="QKL107" s="34">
        <f t="shared" ref="QKL107" si="3014">SUM(QKL108:QKL109)</f>
        <v>0</v>
      </c>
      <c r="QKM107" s="34">
        <f t="shared" ref="QKM107" si="3015">SUM(QKM108:QKM109)</f>
        <v>0</v>
      </c>
      <c r="QKN107" s="34"/>
      <c r="QKO107" s="83" t="s">
        <v>88</v>
      </c>
      <c r="QKP107" s="84" t="s">
        <v>89</v>
      </c>
      <c r="QKQ107" s="85"/>
      <c r="QKR107" s="86"/>
      <c r="QKS107" s="86"/>
      <c r="QKT107" s="87"/>
      <c r="QKU107" s="35"/>
      <c r="QKV107" s="36"/>
      <c r="QKW107" s="32"/>
      <c r="QKX107" s="33"/>
      <c r="QKY107" s="33"/>
      <c r="QKZ107" s="34">
        <f t="shared" ref="QKZ107" si="3016">SUM(QKZ108:QKZ109)</f>
        <v>0</v>
      </c>
      <c r="QLA107" s="34">
        <f t="shared" ref="QLA107" si="3017">SUM(QLA108:QLA109)</f>
        <v>0</v>
      </c>
      <c r="QLB107" s="34">
        <f t="shared" ref="QLB107" si="3018">SUM(QLB108:QLB109)</f>
        <v>0</v>
      </c>
      <c r="QLC107" s="34">
        <f t="shared" ref="QLC107" si="3019">SUM(QLC108:QLC109)</f>
        <v>0</v>
      </c>
      <c r="QLD107" s="34"/>
      <c r="QLE107" s="83" t="s">
        <v>88</v>
      </c>
      <c r="QLF107" s="84" t="s">
        <v>89</v>
      </c>
      <c r="QLG107" s="85"/>
      <c r="QLH107" s="86"/>
      <c r="QLI107" s="86"/>
      <c r="QLJ107" s="87"/>
      <c r="QLK107" s="35"/>
      <c r="QLL107" s="36"/>
      <c r="QLM107" s="32"/>
      <c r="QLN107" s="33"/>
      <c r="QLO107" s="33"/>
      <c r="QLP107" s="34">
        <f t="shared" ref="QLP107" si="3020">SUM(QLP108:QLP109)</f>
        <v>0</v>
      </c>
      <c r="QLQ107" s="34">
        <f t="shared" ref="QLQ107" si="3021">SUM(QLQ108:QLQ109)</f>
        <v>0</v>
      </c>
      <c r="QLR107" s="34">
        <f t="shared" ref="QLR107" si="3022">SUM(QLR108:QLR109)</f>
        <v>0</v>
      </c>
      <c r="QLS107" s="34">
        <f t="shared" ref="QLS107" si="3023">SUM(QLS108:QLS109)</f>
        <v>0</v>
      </c>
      <c r="QLT107" s="34"/>
      <c r="QLU107" s="83" t="s">
        <v>88</v>
      </c>
      <c r="QLV107" s="84" t="s">
        <v>89</v>
      </c>
      <c r="QLW107" s="85"/>
      <c r="QLX107" s="86"/>
      <c r="QLY107" s="86"/>
      <c r="QLZ107" s="87"/>
      <c r="QMA107" s="35"/>
      <c r="QMB107" s="36"/>
      <c r="QMC107" s="32"/>
      <c r="QMD107" s="33"/>
      <c r="QME107" s="33"/>
      <c r="QMF107" s="34">
        <f t="shared" ref="QMF107" si="3024">SUM(QMF108:QMF109)</f>
        <v>0</v>
      </c>
      <c r="QMG107" s="34">
        <f t="shared" ref="QMG107" si="3025">SUM(QMG108:QMG109)</f>
        <v>0</v>
      </c>
      <c r="QMH107" s="34">
        <f t="shared" ref="QMH107" si="3026">SUM(QMH108:QMH109)</f>
        <v>0</v>
      </c>
      <c r="QMI107" s="34">
        <f t="shared" ref="QMI107" si="3027">SUM(QMI108:QMI109)</f>
        <v>0</v>
      </c>
      <c r="QMJ107" s="34"/>
      <c r="QMK107" s="83" t="s">
        <v>88</v>
      </c>
      <c r="QML107" s="84" t="s">
        <v>89</v>
      </c>
      <c r="QMM107" s="85"/>
      <c r="QMN107" s="86"/>
      <c r="QMO107" s="86"/>
      <c r="QMP107" s="87"/>
      <c r="QMQ107" s="35"/>
      <c r="QMR107" s="36"/>
      <c r="QMS107" s="32"/>
      <c r="QMT107" s="33"/>
      <c r="QMU107" s="33"/>
      <c r="QMV107" s="34">
        <f t="shared" ref="QMV107" si="3028">SUM(QMV108:QMV109)</f>
        <v>0</v>
      </c>
      <c r="QMW107" s="34">
        <f t="shared" ref="QMW107" si="3029">SUM(QMW108:QMW109)</f>
        <v>0</v>
      </c>
      <c r="QMX107" s="34">
        <f t="shared" ref="QMX107" si="3030">SUM(QMX108:QMX109)</f>
        <v>0</v>
      </c>
      <c r="QMY107" s="34">
        <f t="shared" ref="QMY107" si="3031">SUM(QMY108:QMY109)</f>
        <v>0</v>
      </c>
      <c r="QMZ107" s="34"/>
      <c r="QNA107" s="83" t="s">
        <v>88</v>
      </c>
      <c r="QNB107" s="84" t="s">
        <v>89</v>
      </c>
      <c r="QNC107" s="85"/>
      <c r="QND107" s="86"/>
      <c r="QNE107" s="86"/>
      <c r="QNF107" s="87"/>
      <c r="QNG107" s="35"/>
      <c r="QNH107" s="36"/>
      <c r="QNI107" s="32"/>
      <c r="QNJ107" s="33"/>
      <c r="QNK107" s="33"/>
      <c r="QNL107" s="34">
        <f t="shared" ref="QNL107" si="3032">SUM(QNL108:QNL109)</f>
        <v>0</v>
      </c>
      <c r="QNM107" s="34">
        <f t="shared" ref="QNM107" si="3033">SUM(QNM108:QNM109)</f>
        <v>0</v>
      </c>
      <c r="QNN107" s="34">
        <f t="shared" ref="QNN107" si="3034">SUM(QNN108:QNN109)</f>
        <v>0</v>
      </c>
      <c r="QNO107" s="34">
        <f t="shared" ref="QNO107" si="3035">SUM(QNO108:QNO109)</f>
        <v>0</v>
      </c>
      <c r="QNP107" s="34"/>
      <c r="QNQ107" s="83" t="s">
        <v>88</v>
      </c>
      <c r="QNR107" s="84" t="s">
        <v>89</v>
      </c>
      <c r="QNS107" s="85"/>
      <c r="QNT107" s="86"/>
      <c r="QNU107" s="86"/>
      <c r="QNV107" s="87"/>
      <c r="QNW107" s="35"/>
      <c r="QNX107" s="36"/>
      <c r="QNY107" s="32"/>
      <c r="QNZ107" s="33"/>
      <c r="QOA107" s="33"/>
      <c r="QOB107" s="34">
        <f t="shared" ref="QOB107" si="3036">SUM(QOB108:QOB109)</f>
        <v>0</v>
      </c>
      <c r="QOC107" s="34">
        <f t="shared" ref="QOC107" si="3037">SUM(QOC108:QOC109)</f>
        <v>0</v>
      </c>
      <c r="QOD107" s="34">
        <f t="shared" ref="QOD107" si="3038">SUM(QOD108:QOD109)</f>
        <v>0</v>
      </c>
      <c r="QOE107" s="34">
        <f t="shared" ref="QOE107" si="3039">SUM(QOE108:QOE109)</f>
        <v>0</v>
      </c>
      <c r="QOF107" s="34"/>
      <c r="QOG107" s="83" t="s">
        <v>88</v>
      </c>
      <c r="QOH107" s="84" t="s">
        <v>89</v>
      </c>
      <c r="QOI107" s="85"/>
      <c r="QOJ107" s="86"/>
      <c r="QOK107" s="86"/>
      <c r="QOL107" s="87"/>
      <c r="QOM107" s="35"/>
      <c r="QON107" s="36"/>
      <c r="QOO107" s="32"/>
      <c r="QOP107" s="33"/>
      <c r="QOQ107" s="33"/>
      <c r="QOR107" s="34">
        <f t="shared" ref="QOR107" si="3040">SUM(QOR108:QOR109)</f>
        <v>0</v>
      </c>
      <c r="QOS107" s="34">
        <f t="shared" ref="QOS107" si="3041">SUM(QOS108:QOS109)</f>
        <v>0</v>
      </c>
      <c r="QOT107" s="34">
        <f t="shared" ref="QOT107" si="3042">SUM(QOT108:QOT109)</f>
        <v>0</v>
      </c>
      <c r="QOU107" s="34">
        <f t="shared" ref="QOU107" si="3043">SUM(QOU108:QOU109)</f>
        <v>0</v>
      </c>
      <c r="QOV107" s="34"/>
      <c r="QOW107" s="83" t="s">
        <v>88</v>
      </c>
      <c r="QOX107" s="84" t="s">
        <v>89</v>
      </c>
      <c r="QOY107" s="85"/>
      <c r="QOZ107" s="86"/>
      <c r="QPA107" s="86"/>
      <c r="QPB107" s="87"/>
      <c r="QPC107" s="35"/>
      <c r="QPD107" s="36"/>
      <c r="QPE107" s="32"/>
      <c r="QPF107" s="33"/>
      <c r="QPG107" s="33"/>
      <c r="QPH107" s="34">
        <f t="shared" ref="QPH107" si="3044">SUM(QPH108:QPH109)</f>
        <v>0</v>
      </c>
      <c r="QPI107" s="34">
        <f t="shared" ref="QPI107" si="3045">SUM(QPI108:QPI109)</f>
        <v>0</v>
      </c>
      <c r="QPJ107" s="34">
        <f t="shared" ref="QPJ107" si="3046">SUM(QPJ108:QPJ109)</f>
        <v>0</v>
      </c>
      <c r="QPK107" s="34">
        <f t="shared" ref="QPK107" si="3047">SUM(QPK108:QPK109)</f>
        <v>0</v>
      </c>
      <c r="QPL107" s="34"/>
      <c r="QPM107" s="83" t="s">
        <v>88</v>
      </c>
      <c r="QPN107" s="84" t="s">
        <v>89</v>
      </c>
      <c r="QPO107" s="85"/>
      <c r="QPP107" s="86"/>
      <c r="QPQ107" s="86"/>
      <c r="QPR107" s="87"/>
      <c r="QPS107" s="35"/>
      <c r="QPT107" s="36"/>
      <c r="QPU107" s="32"/>
      <c r="QPV107" s="33"/>
      <c r="QPW107" s="33"/>
      <c r="QPX107" s="34">
        <f t="shared" ref="QPX107" si="3048">SUM(QPX108:QPX109)</f>
        <v>0</v>
      </c>
      <c r="QPY107" s="34">
        <f t="shared" ref="QPY107" si="3049">SUM(QPY108:QPY109)</f>
        <v>0</v>
      </c>
      <c r="QPZ107" s="34">
        <f t="shared" ref="QPZ107" si="3050">SUM(QPZ108:QPZ109)</f>
        <v>0</v>
      </c>
      <c r="QQA107" s="34">
        <f t="shared" ref="QQA107" si="3051">SUM(QQA108:QQA109)</f>
        <v>0</v>
      </c>
      <c r="QQB107" s="34"/>
      <c r="QQC107" s="83" t="s">
        <v>88</v>
      </c>
      <c r="QQD107" s="84" t="s">
        <v>89</v>
      </c>
      <c r="QQE107" s="85"/>
      <c r="QQF107" s="86"/>
      <c r="QQG107" s="86"/>
      <c r="QQH107" s="87"/>
      <c r="QQI107" s="35"/>
      <c r="QQJ107" s="36"/>
      <c r="QQK107" s="32"/>
      <c r="QQL107" s="33"/>
      <c r="QQM107" s="33"/>
      <c r="QQN107" s="34">
        <f t="shared" ref="QQN107" si="3052">SUM(QQN108:QQN109)</f>
        <v>0</v>
      </c>
      <c r="QQO107" s="34">
        <f t="shared" ref="QQO107" si="3053">SUM(QQO108:QQO109)</f>
        <v>0</v>
      </c>
      <c r="QQP107" s="34">
        <f t="shared" ref="QQP107" si="3054">SUM(QQP108:QQP109)</f>
        <v>0</v>
      </c>
      <c r="QQQ107" s="34">
        <f t="shared" ref="QQQ107" si="3055">SUM(QQQ108:QQQ109)</f>
        <v>0</v>
      </c>
      <c r="QQR107" s="34"/>
      <c r="QQS107" s="83" t="s">
        <v>88</v>
      </c>
      <c r="QQT107" s="84" t="s">
        <v>89</v>
      </c>
      <c r="QQU107" s="85"/>
      <c r="QQV107" s="86"/>
      <c r="QQW107" s="86"/>
      <c r="QQX107" s="87"/>
      <c r="QQY107" s="35"/>
      <c r="QQZ107" s="36"/>
      <c r="QRA107" s="32"/>
      <c r="QRB107" s="33"/>
      <c r="QRC107" s="33"/>
      <c r="QRD107" s="34">
        <f t="shared" ref="QRD107" si="3056">SUM(QRD108:QRD109)</f>
        <v>0</v>
      </c>
      <c r="QRE107" s="34">
        <f t="shared" ref="QRE107" si="3057">SUM(QRE108:QRE109)</f>
        <v>0</v>
      </c>
      <c r="QRF107" s="34">
        <f t="shared" ref="QRF107" si="3058">SUM(QRF108:QRF109)</f>
        <v>0</v>
      </c>
      <c r="QRG107" s="34">
        <f t="shared" ref="QRG107" si="3059">SUM(QRG108:QRG109)</f>
        <v>0</v>
      </c>
      <c r="QRH107" s="34"/>
      <c r="QRI107" s="83" t="s">
        <v>88</v>
      </c>
      <c r="QRJ107" s="84" t="s">
        <v>89</v>
      </c>
      <c r="QRK107" s="85"/>
      <c r="QRL107" s="86"/>
      <c r="QRM107" s="86"/>
      <c r="QRN107" s="87"/>
      <c r="QRO107" s="35"/>
      <c r="QRP107" s="36"/>
      <c r="QRQ107" s="32"/>
      <c r="QRR107" s="33"/>
      <c r="QRS107" s="33"/>
      <c r="QRT107" s="34">
        <f t="shared" ref="QRT107" si="3060">SUM(QRT108:QRT109)</f>
        <v>0</v>
      </c>
      <c r="QRU107" s="34">
        <f t="shared" ref="QRU107" si="3061">SUM(QRU108:QRU109)</f>
        <v>0</v>
      </c>
      <c r="QRV107" s="34">
        <f t="shared" ref="QRV107" si="3062">SUM(QRV108:QRV109)</f>
        <v>0</v>
      </c>
      <c r="QRW107" s="34">
        <f t="shared" ref="QRW107" si="3063">SUM(QRW108:QRW109)</f>
        <v>0</v>
      </c>
      <c r="QRX107" s="34"/>
      <c r="QRY107" s="83" t="s">
        <v>88</v>
      </c>
      <c r="QRZ107" s="84" t="s">
        <v>89</v>
      </c>
      <c r="QSA107" s="85"/>
      <c r="QSB107" s="86"/>
      <c r="QSC107" s="86"/>
      <c r="QSD107" s="87"/>
      <c r="QSE107" s="35"/>
      <c r="QSF107" s="36"/>
      <c r="QSG107" s="32"/>
      <c r="QSH107" s="33"/>
      <c r="QSI107" s="33"/>
      <c r="QSJ107" s="34">
        <f t="shared" ref="QSJ107" si="3064">SUM(QSJ108:QSJ109)</f>
        <v>0</v>
      </c>
      <c r="QSK107" s="34">
        <f t="shared" ref="QSK107" si="3065">SUM(QSK108:QSK109)</f>
        <v>0</v>
      </c>
      <c r="QSL107" s="34">
        <f t="shared" ref="QSL107" si="3066">SUM(QSL108:QSL109)</f>
        <v>0</v>
      </c>
      <c r="QSM107" s="34">
        <f t="shared" ref="QSM107" si="3067">SUM(QSM108:QSM109)</f>
        <v>0</v>
      </c>
      <c r="QSN107" s="34"/>
      <c r="QSO107" s="83" t="s">
        <v>88</v>
      </c>
      <c r="QSP107" s="84" t="s">
        <v>89</v>
      </c>
      <c r="QSQ107" s="85"/>
      <c r="QSR107" s="86"/>
      <c r="QSS107" s="86"/>
      <c r="QST107" s="87"/>
      <c r="QSU107" s="35"/>
      <c r="QSV107" s="36"/>
      <c r="QSW107" s="32"/>
      <c r="QSX107" s="33"/>
      <c r="QSY107" s="33"/>
      <c r="QSZ107" s="34">
        <f t="shared" ref="QSZ107" si="3068">SUM(QSZ108:QSZ109)</f>
        <v>0</v>
      </c>
      <c r="QTA107" s="34">
        <f t="shared" ref="QTA107" si="3069">SUM(QTA108:QTA109)</f>
        <v>0</v>
      </c>
      <c r="QTB107" s="34">
        <f t="shared" ref="QTB107" si="3070">SUM(QTB108:QTB109)</f>
        <v>0</v>
      </c>
      <c r="QTC107" s="34">
        <f t="shared" ref="QTC107" si="3071">SUM(QTC108:QTC109)</f>
        <v>0</v>
      </c>
      <c r="QTD107" s="34"/>
      <c r="QTE107" s="83" t="s">
        <v>88</v>
      </c>
      <c r="QTF107" s="84" t="s">
        <v>89</v>
      </c>
      <c r="QTG107" s="85"/>
      <c r="QTH107" s="86"/>
      <c r="QTI107" s="86"/>
      <c r="QTJ107" s="87"/>
      <c r="QTK107" s="35"/>
      <c r="QTL107" s="36"/>
      <c r="QTM107" s="32"/>
      <c r="QTN107" s="33"/>
      <c r="QTO107" s="33"/>
      <c r="QTP107" s="34">
        <f t="shared" ref="QTP107" si="3072">SUM(QTP108:QTP109)</f>
        <v>0</v>
      </c>
      <c r="QTQ107" s="34">
        <f t="shared" ref="QTQ107" si="3073">SUM(QTQ108:QTQ109)</f>
        <v>0</v>
      </c>
      <c r="QTR107" s="34">
        <f t="shared" ref="QTR107" si="3074">SUM(QTR108:QTR109)</f>
        <v>0</v>
      </c>
      <c r="QTS107" s="34">
        <f t="shared" ref="QTS107" si="3075">SUM(QTS108:QTS109)</f>
        <v>0</v>
      </c>
      <c r="QTT107" s="34"/>
      <c r="QTU107" s="83" t="s">
        <v>88</v>
      </c>
      <c r="QTV107" s="84" t="s">
        <v>89</v>
      </c>
      <c r="QTW107" s="85"/>
      <c r="QTX107" s="86"/>
      <c r="QTY107" s="86"/>
      <c r="QTZ107" s="87"/>
      <c r="QUA107" s="35"/>
      <c r="QUB107" s="36"/>
      <c r="QUC107" s="32"/>
      <c r="QUD107" s="33"/>
      <c r="QUE107" s="33"/>
      <c r="QUF107" s="34">
        <f t="shared" ref="QUF107" si="3076">SUM(QUF108:QUF109)</f>
        <v>0</v>
      </c>
      <c r="QUG107" s="34">
        <f t="shared" ref="QUG107" si="3077">SUM(QUG108:QUG109)</f>
        <v>0</v>
      </c>
      <c r="QUH107" s="34">
        <f t="shared" ref="QUH107" si="3078">SUM(QUH108:QUH109)</f>
        <v>0</v>
      </c>
      <c r="QUI107" s="34">
        <f t="shared" ref="QUI107" si="3079">SUM(QUI108:QUI109)</f>
        <v>0</v>
      </c>
      <c r="QUJ107" s="34"/>
      <c r="QUK107" s="83" t="s">
        <v>88</v>
      </c>
      <c r="QUL107" s="84" t="s">
        <v>89</v>
      </c>
      <c r="QUM107" s="85"/>
      <c r="QUN107" s="86"/>
      <c r="QUO107" s="86"/>
      <c r="QUP107" s="87"/>
      <c r="QUQ107" s="35"/>
      <c r="QUR107" s="36"/>
      <c r="QUS107" s="32"/>
      <c r="QUT107" s="33"/>
      <c r="QUU107" s="33"/>
      <c r="QUV107" s="34">
        <f t="shared" ref="QUV107" si="3080">SUM(QUV108:QUV109)</f>
        <v>0</v>
      </c>
      <c r="QUW107" s="34">
        <f t="shared" ref="QUW107" si="3081">SUM(QUW108:QUW109)</f>
        <v>0</v>
      </c>
      <c r="QUX107" s="34">
        <f t="shared" ref="QUX107" si="3082">SUM(QUX108:QUX109)</f>
        <v>0</v>
      </c>
      <c r="QUY107" s="34">
        <f t="shared" ref="QUY107" si="3083">SUM(QUY108:QUY109)</f>
        <v>0</v>
      </c>
      <c r="QUZ107" s="34"/>
      <c r="QVA107" s="83" t="s">
        <v>88</v>
      </c>
      <c r="QVB107" s="84" t="s">
        <v>89</v>
      </c>
      <c r="QVC107" s="85"/>
      <c r="QVD107" s="86"/>
      <c r="QVE107" s="86"/>
      <c r="QVF107" s="87"/>
      <c r="QVG107" s="35"/>
      <c r="QVH107" s="36"/>
      <c r="QVI107" s="32"/>
      <c r="QVJ107" s="33"/>
      <c r="QVK107" s="33"/>
      <c r="QVL107" s="34">
        <f t="shared" ref="QVL107" si="3084">SUM(QVL108:QVL109)</f>
        <v>0</v>
      </c>
      <c r="QVM107" s="34">
        <f t="shared" ref="QVM107" si="3085">SUM(QVM108:QVM109)</f>
        <v>0</v>
      </c>
      <c r="QVN107" s="34">
        <f t="shared" ref="QVN107" si="3086">SUM(QVN108:QVN109)</f>
        <v>0</v>
      </c>
      <c r="QVO107" s="34">
        <f t="shared" ref="QVO107" si="3087">SUM(QVO108:QVO109)</f>
        <v>0</v>
      </c>
      <c r="QVP107" s="34"/>
      <c r="QVQ107" s="83" t="s">
        <v>88</v>
      </c>
      <c r="QVR107" s="84" t="s">
        <v>89</v>
      </c>
      <c r="QVS107" s="85"/>
      <c r="QVT107" s="86"/>
      <c r="QVU107" s="86"/>
      <c r="QVV107" s="87"/>
      <c r="QVW107" s="35"/>
      <c r="QVX107" s="36"/>
      <c r="QVY107" s="32"/>
      <c r="QVZ107" s="33"/>
      <c r="QWA107" s="33"/>
      <c r="QWB107" s="34">
        <f t="shared" ref="QWB107" si="3088">SUM(QWB108:QWB109)</f>
        <v>0</v>
      </c>
      <c r="QWC107" s="34">
        <f t="shared" ref="QWC107" si="3089">SUM(QWC108:QWC109)</f>
        <v>0</v>
      </c>
      <c r="QWD107" s="34">
        <f t="shared" ref="QWD107" si="3090">SUM(QWD108:QWD109)</f>
        <v>0</v>
      </c>
      <c r="QWE107" s="34">
        <f t="shared" ref="QWE107" si="3091">SUM(QWE108:QWE109)</f>
        <v>0</v>
      </c>
      <c r="QWF107" s="34"/>
      <c r="QWG107" s="83" t="s">
        <v>88</v>
      </c>
      <c r="QWH107" s="84" t="s">
        <v>89</v>
      </c>
      <c r="QWI107" s="85"/>
      <c r="QWJ107" s="86"/>
      <c r="QWK107" s="86"/>
      <c r="QWL107" s="87"/>
      <c r="QWM107" s="35"/>
      <c r="QWN107" s="36"/>
      <c r="QWO107" s="32"/>
      <c r="QWP107" s="33"/>
      <c r="QWQ107" s="33"/>
      <c r="QWR107" s="34">
        <f t="shared" ref="QWR107" si="3092">SUM(QWR108:QWR109)</f>
        <v>0</v>
      </c>
      <c r="QWS107" s="34">
        <f t="shared" ref="QWS107" si="3093">SUM(QWS108:QWS109)</f>
        <v>0</v>
      </c>
      <c r="QWT107" s="34">
        <f t="shared" ref="QWT107" si="3094">SUM(QWT108:QWT109)</f>
        <v>0</v>
      </c>
      <c r="QWU107" s="34">
        <f t="shared" ref="QWU107" si="3095">SUM(QWU108:QWU109)</f>
        <v>0</v>
      </c>
      <c r="QWV107" s="34"/>
      <c r="QWW107" s="83" t="s">
        <v>88</v>
      </c>
      <c r="QWX107" s="84" t="s">
        <v>89</v>
      </c>
      <c r="QWY107" s="85"/>
      <c r="QWZ107" s="86"/>
      <c r="QXA107" s="86"/>
      <c r="QXB107" s="87"/>
      <c r="QXC107" s="35"/>
      <c r="QXD107" s="36"/>
      <c r="QXE107" s="32"/>
      <c r="QXF107" s="33"/>
      <c r="QXG107" s="33"/>
      <c r="QXH107" s="34">
        <f t="shared" ref="QXH107" si="3096">SUM(QXH108:QXH109)</f>
        <v>0</v>
      </c>
      <c r="QXI107" s="34">
        <f t="shared" ref="QXI107" si="3097">SUM(QXI108:QXI109)</f>
        <v>0</v>
      </c>
      <c r="QXJ107" s="34">
        <f t="shared" ref="QXJ107" si="3098">SUM(QXJ108:QXJ109)</f>
        <v>0</v>
      </c>
      <c r="QXK107" s="34">
        <f t="shared" ref="QXK107" si="3099">SUM(QXK108:QXK109)</f>
        <v>0</v>
      </c>
      <c r="QXL107" s="34"/>
      <c r="QXM107" s="83" t="s">
        <v>88</v>
      </c>
      <c r="QXN107" s="84" t="s">
        <v>89</v>
      </c>
      <c r="QXO107" s="85"/>
      <c r="QXP107" s="86"/>
      <c r="QXQ107" s="86"/>
      <c r="QXR107" s="87"/>
      <c r="QXS107" s="35"/>
      <c r="QXT107" s="36"/>
      <c r="QXU107" s="32"/>
      <c r="QXV107" s="33"/>
      <c r="QXW107" s="33"/>
      <c r="QXX107" s="34">
        <f t="shared" ref="QXX107" si="3100">SUM(QXX108:QXX109)</f>
        <v>0</v>
      </c>
      <c r="QXY107" s="34">
        <f t="shared" ref="QXY107" si="3101">SUM(QXY108:QXY109)</f>
        <v>0</v>
      </c>
      <c r="QXZ107" s="34">
        <f t="shared" ref="QXZ107" si="3102">SUM(QXZ108:QXZ109)</f>
        <v>0</v>
      </c>
      <c r="QYA107" s="34">
        <f t="shared" ref="QYA107" si="3103">SUM(QYA108:QYA109)</f>
        <v>0</v>
      </c>
      <c r="QYB107" s="34"/>
      <c r="QYC107" s="83" t="s">
        <v>88</v>
      </c>
      <c r="QYD107" s="84" t="s">
        <v>89</v>
      </c>
      <c r="QYE107" s="85"/>
      <c r="QYF107" s="86"/>
      <c r="QYG107" s="86"/>
      <c r="QYH107" s="87"/>
      <c r="QYI107" s="35"/>
      <c r="QYJ107" s="36"/>
      <c r="QYK107" s="32"/>
      <c r="QYL107" s="33"/>
      <c r="QYM107" s="33"/>
      <c r="QYN107" s="34">
        <f t="shared" ref="QYN107" si="3104">SUM(QYN108:QYN109)</f>
        <v>0</v>
      </c>
      <c r="QYO107" s="34">
        <f t="shared" ref="QYO107" si="3105">SUM(QYO108:QYO109)</f>
        <v>0</v>
      </c>
      <c r="QYP107" s="34">
        <f t="shared" ref="QYP107" si="3106">SUM(QYP108:QYP109)</f>
        <v>0</v>
      </c>
      <c r="QYQ107" s="34">
        <f t="shared" ref="QYQ107" si="3107">SUM(QYQ108:QYQ109)</f>
        <v>0</v>
      </c>
      <c r="QYR107" s="34"/>
      <c r="QYS107" s="83" t="s">
        <v>88</v>
      </c>
      <c r="QYT107" s="84" t="s">
        <v>89</v>
      </c>
      <c r="QYU107" s="85"/>
      <c r="QYV107" s="86"/>
      <c r="QYW107" s="86"/>
      <c r="QYX107" s="87"/>
      <c r="QYY107" s="35"/>
      <c r="QYZ107" s="36"/>
      <c r="QZA107" s="32"/>
      <c r="QZB107" s="33"/>
      <c r="QZC107" s="33"/>
      <c r="QZD107" s="34">
        <f t="shared" ref="QZD107" si="3108">SUM(QZD108:QZD109)</f>
        <v>0</v>
      </c>
      <c r="QZE107" s="34">
        <f t="shared" ref="QZE107" si="3109">SUM(QZE108:QZE109)</f>
        <v>0</v>
      </c>
      <c r="QZF107" s="34">
        <f t="shared" ref="QZF107" si="3110">SUM(QZF108:QZF109)</f>
        <v>0</v>
      </c>
      <c r="QZG107" s="34">
        <f t="shared" ref="QZG107" si="3111">SUM(QZG108:QZG109)</f>
        <v>0</v>
      </c>
      <c r="QZH107" s="34"/>
      <c r="QZI107" s="83" t="s">
        <v>88</v>
      </c>
      <c r="QZJ107" s="84" t="s">
        <v>89</v>
      </c>
      <c r="QZK107" s="85"/>
      <c r="QZL107" s="86"/>
      <c r="QZM107" s="86"/>
      <c r="QZN107" s="87"/>
      <c r="QZO107" s="35"/>
      <c r="QZP107" s="36"/>
      <c r="QZQ107" s="32"/>
      <c r="QZR107" s="33"/>
      <c r="QZS107" s="33"/>
      <c r="QZT107" s="34">
        <f t="shared" ref="QZT107" si="3112">SUM(QZT108:QZT109)</f>
        <v>0</v>
      </c>
      <c r="QZU107" s="34">
        <f t="shared" ref="QZU107" si="3113">SUM(QZU108:QZU109)</f>
        <v>0</v>
      </c>
      <c r="QZV107" s="34">
        <f t="shared" ref="QZV107" si="3114">SUM(QZV108:QZV109)</f>
        <v>0</v>
      </c>
      <c r="QZW107" s="34">
        <f t="shared" ref="QZW107" si="3115">SUM(QZW108:QZW109)</f>
        <v>0</v>
      </c>
      <c r="QZX107" s="34"/>
      <c r="QZY107" s="83" t="s">
        <v>88</v>
      </c>
      <c r="QZZ107" s="84" t="s">
        <v>89</v>
      </c>
      <c r="RAA107" s="85"/>
      <c r="RAB107" s="86"/>
      <c r="RAC107" s="86"/>
      <c r="RAD107" s="87"/>
      <c r="RAE107" s="35"/>
      <c r="RAF107" s="36"/>
      <c r="RAG107" s="32"/>
      <c r="RAH107" s="33"/>
      <c r="RAI107" s="33"/>
      <c r="RAJ107" s="34">
        <f t="shared" ref="RAJ107" si="3116">SUM(RAJ108:RAJ109)</f>
        <v>0</v>
      </c>
      <c r="RAK107" s="34">
        <f t="shared" ref="RAK107" si="3117">SUM(RAK108:RAK109)</f>
        <v>0</v>
      </c>
      <c r="RAL107" s="34">
        <f t="shared" ref="RAL107" si="3118">SUM(RAL108:RAL109)</f>
        <v>0</v>
      </c>
      <c r="RAM107" s="34">
        <f t="shared" ref="RAM107" si="3119">SUM(RAM108:RAM109)</f>
        <v>0</v>
      </c>
      <c r="RAN107" s="34"/>
      <c r="RAO107" s="83" t="s">
        <v>88</v>
      </c>
      <c r="RAP107" s="84" t="s">
        <v>89</v>
      </c>
      <c r="RAQ107" s="85"/>
      <c r="RAR107" s="86"/>
      <c r="RAS107" s="86"/>
      <c r="RAT107" s="87"/>
      <c r="RAU107" s="35"/>
      <c r="RAV107" s="36"/>
      <c r="RAW107" s="32"/>
      <c r="RAX107" s="33"/>
      <c r="RAY107" s="33"/>
      <c r="RAZ107" s="34">
        <f t="shared" ref="RAZ107" si="3120">SUM(RAZ108:RAZ109)</f>
        <v>0</v>
      </c>
      <c r="RBA107" s="34">
        <f t="shared" ref="RBA107" si="3121">SUM(RBA108:RBA109)</f>
        <v>0</v>
      </c>
      <c r="RBB107" s="34">
        <f t="shared" ref="RBB107" si="3122">SUM(RBB108:RBB109)</f>
        <v>0</v>
      </c>
      <c r="RBC107" s="34">
        <f t="shared" ref="RBC107" si="3123">SUM(RBC108:RBC109)</f>
        <v>0</v>
      </c>
      <c r="RBD107" s="34"/>
      <c r="RBE107" s="83" t="s">
        <v>88</v>
      </c>
      <c r="RBF107" s="84" t="s">
        <v>89</v>
      </c>
      <c r="RBG107" s="85"/>
      <c r="RBH107" s="86"/>
      <c r="RBI107" s="86"/>
      <c r="RBJ107" s="87"/>
      <c r="RBK107" s="35"/>
      <c r="RBL107" s="36"/>
      <c r="RBM107" s="32"/>
      <c r="RBN107" s="33"/>
      <c r="RBO107" s="33"/>
      <c r="RBP107" s="34">
        <f t="shared" ref="RBP107" si="3124">SUM(RBP108:RBP109)</f>
        <v>0</v>
      </c>
      <c r="RBQ107" s="34">
        <f t="shared" ref="RBQ107" si="3125">SUM(RBQ108:RBQ109)</f>
        <v>0</v>
      </c>
      <c r="RBR107" s="34">
        <f t="shared" ref="RBR107" si="3126">SUM(RBR108:RBR109)</f>
        <v>0</v>
      </c>
      <c r="RBS107" s="34">
        <f t="shared" ref="RBS107" si="3127">SUM(RBS108:RBS109)</f>
        <v>0</v>
      </c>
      <c r="RBT107" s="34"/>
      <c r="RBU107" s="83" t="s">
        <v>88</v>
      </c>
      <c r="RBV107" s="84" t="s">
        <v>89</v>
      </c>
      <c r="RBW107" s="85"/>
      <c r="RBX107" s="86"/>
      <c r="RBY107" s="86"/>
      <c r="RBZ107" s="87"/>
      <c r="RCA107" s="35"/>
      <c r="RCB107" s="36"/>
      <c r="RCC107" s="32"/>
      <c r="RCD107" s="33"/>
      <c r="RCE107" s="33"/>
      <c r="RCF107" s="34">
        <f t="shared" ref="RCF107" si="3128">SUM(RCF108:RCF109)</f>
        <v>0</v>
      </c>
      <c r="RCG107" s="34">
        <f t="shared" ref="RCG107" si="3129">SUM(RCG108:RCG109)</f>
        <v>0</v>
      </c>
      <c r="RCH107" s="34">
        <f t="shared" ref="RCH107" si="3130">SUM(RCH108:RCH109)</f>
        <v>0</v>
      </c>
      <c r="RCI107" s="34">
        <f t="shared" ref="RCI107" si="3131">SUM(RCI108:RCI109)</f>
        <v>0</v>
      </c>
      <c r="RCJ107" s="34"/>
      <c r="RCK107" s="83" t="s">
        <v>88</v>
      </c>
      <c r="RCL107" s="84" t="s">
        <v>89</v>
      </c>
      <c r="RCM107" s="85"/>
      <c r="RCN107" s="86"/>
      <c r="RCO107" s="86"/>
      <c r="RCP107" s="87"/>
      <c r="RCQ107" s="35"/>
      <c r="RCR107" s="36"/>
      <c r="RCS107" s="32"/>
      <c r="RCT107" s="33"/>
      <c r="RCU107" s="33"/>
      <c r="RCV107" s="34">
        <f t="shared" ref="RCV107" si="3132">SUM(RCV108:RCV109)</f>
        <v>0</v>
      </c>
      <c r="RCW107" s="34">
        <f t="shared" ref="RCW107" si="3133">SUM(RCW108:RCW109)</f>
        <v>0</v>
      </c>
      <c r="RCX107" s="34">
        <f t="shared" ref="RCX107" si="3134">SUM(RCX108:RCX109)</f>
        <v>0</v>
      </c>
      <c r="RCY107" s="34">
        <f t="shared" ref="RCY107" si="3135">SUM(RCY108:RCY109)</f>
        <v>0</v>
      </c>
      <c r="RCZ107" s="34"/>
      <c r="RDA107" s="83" t="s">
        <v>88</v>
      </c>
      <c r="RDB107" s="84" t="s">
        <v>89</v>
      </c>
      <c r="RDC107" s="85"/>
      <c r="RDD107" s="86"/>
      <c r="RDE107" s="86"/>
      <c r="RDF107" s="87"/>
      <c r="RDG107" s="35"/>
      <c r="RDH107" s="36"/>
      <c r="RDI107" s="32"/>
      <c r="RDJ107" s="33"/>
      <c r="RDK107" s="33"/>
      <c r="RDL107" s="34">
        <f t="shared" ref="RDL107" si="3136">SUM(RDL108:RDL109)</f>
        <v>0</v>
      </c>
      <c r="RDM107" s="34">
        <f t="shared" ref="RDM107" si="3137">SUM(RDM108:RDM109)</f>
        <v>0</v>
      </c>
      <c r="RDN107" s="34">
        <f t="shared" ref="RDN107" si="3138">SUM(RDN108:RDN109)</f>
        <v>0</v>
      </c>
      <c r="RDO107" s="34">
        <f t="shared" ref="RDO107" si="3139">SUM(RDO108:RDO109)</f>
        <v>0</v>
      </c>
      <c r="RDP107" s="34"/>
      <c r="RDQ107" s="83" t="s">
        <v>88</v>
      </c>
      <c r="RDR107" s="84" t="s">
        <v>89</v>
      </c>
      <c r="RDS107" s="85"/>
      <c r="RDT107" s="86"/>
      <c r="RDU107" s="86"/>
      <c r="RDV107" s="87"/>
      <c r="RDW107" s="35"/>
      <c r="RDX107" s="36"/>
      <c r="RDY107" s="32"/>
      <c r="RDZ107" s="33"/>
      <c r="REA107" s="33"/>
      <c r="REB107" s="34">
        <f t="shared" ref="REB107" si="3140">SUM(REB108:REB109)</f>
        <v>0</v>
      </c>
      <c r="REC107" s="34">
        <f t="shared" ref="REC107" si="3141">SUM(REC108:REC109)</f>
        <v>0</v>
      </c>
      <c r="RED107" s="34">
        <f t="shared" ref="RED107" si="3142">SUM(RED108:RED109)</f>
        <v>0</v>
      </c>
      <c r="REE107" s="34">
        <f t="shared" ref="REE107" si="3143">SUM(REE108:REE109)</f>
        <v>0</v>
      </c>
      <c r="REF107" s="34"/>
      <c r="REG107" s="83" t="s">
        <v>88</v>
      </c>
      <c r="REH107" s="84" t="s">
        <v>89</v>
      </c>
      <c r="REI107" s="85"/>
      <c r="REJ107" s="86"/>
      <c r="REK107" s="86"/>
      <c r="REL107" s="87"/>
      <c r="REM107" s="35"/>
      <c r="REN107" s="36"/>
      <c r="REO107" s="32"/>
      <c r="REP107" s="33"/>
      <c r="REQ107" s="33"/>
      <c r="RER107" s="34">
        <f t="shared" ref="RER107" si="3144">SUM(RER108:RER109)</f>
        <v>0</v>
      </c>
      <c r="RES107" s="34">
        <f t="shared" ref="RES107" si="3145">SUM(RES108:RES109)</f>
        <v>0</v>
      </c>
      <c r="RET107" s="34">
        <f t="shared" ref="RET107" si="3146">SUM(RET108:RET109)</f>
        <v>0</v>
      </c>
      <c r="REU107" s="34">
        <f t="shared" ref="REU107" si="3147">SUM(REU108:REU109)</f>
        <v>0</v>
      </c>
      <c r="REV107" s="34"/>
      <c r="REW107" s="83" t="s">
        <v>88</v>
      </c>
      <c r="REX107" s="84" t="s">
        <v>89</v>
      </c>
      <c r="REY107" s="85"/>
      <c r="REZ107" s="86"/>
      <c r="RFA107" s="86"/>
      <c r="RFB107" s="87"/>
      <c r="RFC107" s="35"/>
      <c r="RFD107" s="36"/>
      <c r="RFE107" s="32"/>
      <c r="RFF107" s="33"/>
      <c r="RFG107" s="33"/>
      <c r="RFH107" s="34">
        <f t="shared" ref="RFH107" si="3148">SUM(RFH108:RFH109)</f>
        <v>0</v>
      </c>
      <c r="RFI107" s="34">
        <f t="shared" ref="RFI107" si="3149">SUM(RFI108:RFI109)</f>
        <v>0</v>
      </c>
      <c r="RFJ107" s="34">
        <f t="shared" ref="RFJ107" si="3150">SUM(RFJ108:RFJ109)</f>
        <v>0</v>
      </c>
      <c r="RFK107" s="34">
        <f t="shared" ref="RFK107" si="3151">SUM(RFK108:RFK109)</f>
        <v>0</v>
      </c>
      <c r="RFL107" s="34"/>
      <c r="RFM107" s="83" t="s">
        <v>88</v>
      </c>
      <c r="RFN107" s="84" t="s">
        <v>89</v>
      </c>
      <c r="RFO107" s="85"/>
      <c r="RFP107" s="86"/>
      <c r="RFQ107" s="86"/>
      <c r="RFR107" s="87"/>
      <c r="RFS107" s="35"/>
      <c r="RFT107" s="36"/>
      <c r="RFU107" s="32"/>
      <c r="RFV107" s="33"/>
      <c r="RFW107" s="33"/>
      <c r="RFX107" s="34">
        <f t="shared" ref="RFX107" si="3152">SUM(RFX108:RFX109)</f>
        <v>0</v>
      </c>
      <c r="RFY107" s="34">
        <f t="shared" ref="RFY107" si="3153">SUM(RFY108:RFY109)</f>
        <v>0</v>
      </c>
      <c r="RFZ107" s="34">
        <f t="shared" ref="RFZ107" si="3154">SUM(RFZ108:RFZ109)</f>
        <v>0</v>
      </c>
      <c r="RGA107" s="34">
        <f t="shared" ref="RGA107" si="3155">SUM(RGA108:RGA109)</f>
        <v>0</v>
      </c>
      <c r="RGB107" s="34"/>
      <c r="RGC107" s="83" t="s">
        <v>88</v>
      </c>
      <c r="RGD107" s="84" t="s">
        <v>89</v>
      </c>
      <c r="RGE107" s="85"/>
      <c r="RGF107" s="86"/>
      <c r="RGG107" s="86"/>
      <c r="RGH107" s="87"/>
      <c r="RGI107" s="35"/>
      <c r="RGJ107" s="36"/>
      <c r="RGK107" s="32"/>
      <c r="RGL107" s="33"/>
      <c r="RGM107" s="33"/>
      <c r="RGN107" s="34">
        <f t="shared" ref="RGN107" si="3156">SUM(RGN108:RGN109)</f>
        <v>0</v>
      </c>
      <c r="RGO107" s="34">
        <f t="shared" ref="RGO107" si="3157">SUM(RGO108:RGO109)</f>
        <v>0</v>
      </c>
      <c r="RGP107" s="34">
        <f t="shared" ref="RGP107" si="3158">SUM(RGP108:RGP109)</f>
        <v>0</v>
      </c>
      <c r="RGQ107" s="34">
        <f t="shared" ref="RGQ107" si="3159">SUM(RGQ108:RGQ109)</f>
        <v>0</v>
      </c>
      <c r="RGR107" s="34"/>
      <c r="RGS107" s="83" t="s">
        <v>88</v>
      </c>
      <c r="RGT107" s="84" t="s">
        <v>89</v>
      </c>
      <c r="RGU107" s="85"/>
      <c r="RGV107" s="86"/>
      <c r="RGW107" s="86"/>
      <c r="RGX107" s="87"/>
      <c r="RGY107" s="35"/>
      <c r="RGZ107" s="36"/>
      <c r="RHA107" s="32"/>
      <c r="RHB107" s="33"/>
      <c r="RHC107" s="33"/>
      <c r="RHD107" s="34">
        <f t="shared" ref="RHD107" si="3160">SUM(RHD108:RHD109)</f>
        <v>0</v>
      </c>
      <c r="RHE107" s="34">
        <f t="shared" ref="RHE107" si="3161">SUM(RHE108:RHE109)</f>
        <v>0</v>
      </c>
      <c r="RHF107" s="34">
        <f t="shared" ref="RHF107" si="3162">SUM(RHF108:RHF109)</f>
        <v>0</v>
      </c>
      <c r="RHG107" s="34">
        <f t="shared" ref="RHG107" si="3163">SUM(RHG108:RHG109)</f>
        <v>0</v>
      </c>
      <c r="RHH107" s="34"/>
      <c r="RHI107" s="83" t="s">
        <v>88</v>
      </c>
      <c r="RHJ107" s="84" t="s">
        <v>89</v>
      </c>
      <c r="RHK107" s="85"/>
      <c r="RHL107" s="86"/>
      <c r="RHM107" s="86"/>
      <c r="RHN107" s="87"/>
      <c r="RHO107" s="35"/>
      <c r="RHP107" s="36"/>
      <c r="RHQ107" s="32"/>
      <c r="RHR107" s="33"/>
      <c r="RHS107" s="33"/>
      <c r="RHT107" s="34">
        <f t="shared" ref="RHT107" si="3164">SUM(RHT108:RHT109)</f>
        <v>0</v>
      </c>
      <c r="RHU107" s="34">
        <f t="shared" ref="RHU107" si="3165">SUM(RHU108:RHU109)</f>
        <v>0</v>
      </c>
      <c r="RHV107" s="34">
        <f t="shared" ref="RHV107" si="3166">SUM(RHV108:RHV109)</f>
        <v>0</v>
      </c>
      <c r="RHW107" s="34">
        <f t="shared" ref="RHW107" si="3167">SUM(RHW108:RHW109)</f>
        <v>0</v>
      </c>
      <c r="RHX107" s="34"/>
      <c r="RHY107" s="83" t="s">
        <v>88</v>
      </c>
      <c r="RHZ107" s="84" t="s">
        <v>89</v>
      </c>
      <c r="RIA107" s="85"/>
      <c r="RIB107" s="86"/>
      <c r="RIC107" s="86"/>
      <c r="RID107" s="87"/>
      <c r="RIE107" s="35"/>
      <c r="RIF107" s="36"/>
      <c r="RIG107" s="32"/>
      <c r="RIH107" s="33"/>
      <c r="RII107" s="33"/>
      <c r="RIJ107" s="34">
        <f t="shared" ref="RIJ107" si="3168">SUM(RIJ108:RIJ109)</f>
        <v>0</v>
      </c>
      <c r="RIK107" s="34">
        <f t="shared" ref="RIK107" si="3169">SUM(RIK108:RIK109)</f>
        <v>0</v>
      </c>
      <c r="RIL107" s="34">
        <f t="shared" ref="RIL107" si="3170">SUM(RIL108:RIL109)</f>
        <v>0</v>
      </c>
      <c r="RIM107" s="34">
        <f t="shared" ref="RIM107" si="3171">SUM(RIM108:RIM109)</f>
        <v>0</v>
      </c>
      <c r="RIN107" s="34"/>
      <c r="RIO107" s="83" t="s">
        <v>88</v>
      </c>
      <c r="RIP107" s="84" t="s">
        <v>89</v>
      </c>
      <c r="RIQ107" s="85"/>
      <c r="RIR107" s="86"/>
      <c r="RIS107" s="86"/>
      <c r="RIT107" s="87"/>
      <c r="RIU107" s="35"/>
      <c r="RIV107" s="36"/>
      <c r="RIW107" s="32"/>
      <c r="RIX107" s="33"/>
      <c r="RIY107" s="33"/>
      <c r="RIZ107" s="34">
        <f t="shared" ref="RIZ107" si="3172">SUM(RIZ108:RIZ109)</f>
        <v>0</v>
      </c>
      <c r="RJA107" s="34">
        <f t="shared" ref="RJA107" si="3173">SUM(RJA108:RJA109)</f>
        <v>0</v>
      </c>
      <c r="RJB107" s="34">
        <f t="shared" ref="RJB107" si="3174">SUM(RJB108:RJB109)</f>
        <v>0</v>
      </c>
      <c r="RJC107" s="34">
        <f t="shared" ref="RJC107" si="3175">SUM(RJC108:RJC109)</f>
        <v>0</v>
      </c>
      <c r="RJD107" s="34"/>
      <c r="RJE107" s="83" t="s">
        <v>88</v>
      </c>
      <c r="RJF107" s="84" t="s">
        <v>89</v>
      </c>
      <c r="RJG107" s="85"/>
      <c r="RJH107" s="86"/>
      <c r="RJI107" s="86"/>
      <c r="RJJ107" s="87"/>
      <c r="RJK107" s="35"/>
      <c r="RJL107" s="36"/>
      <c r="RJM107" s="32"/>
      <c r="RJN107" s="33"/>
      <c r="RJO107" s="33"/>
      <c r="RJP107" s="34">
        <f t="shared" ref="RJP107" si="3176">SUM(RJP108:RJP109)</f>
        <v>0</v>
      </c>
      <c r="RJQ107" s="34">
        <f t="shared" ref="RJQ107" si="3177">SUM(RJQ108:RJQ109)</f>
        <v>0</v>
      </c>
      <c r="RJR107" s="34">
        <f t="shared" ref="RJR107" si="3178">SUM(RJR108:RJR109)</f>
        <v>0</v>
      </c>
      <c r="RJS107" s="34">
        <f t="shared" ref="RJS107" si="3179">SUM(RJS108:RJS109)</f>
        <v>0</v>
      </c>
      <c r="RJT107" s="34"/>
      <c r="RJU107" s="83" t="s">
        <v>88</v>
      </c>
      <c r="RJV107" s="84" t="s">
        <v>89</v>
      </c>
      <c r="RJW107" s="85"/>
      <c r="RJX107" s="86"/>
      <c r="RJY107" s="86"/>
      <c r="RJZ107" s="87"/>
      <c r="RKA107" s="35"/>
      <c r="RKB107" s="36"/>
      <c r="RKC107" s="32"/>
      <c r="RKD107" s="33"/>
      <c r="RKE107" s="33"/>
      <c r="RKF107" s="34">
        <f t="shared" ref="RKF107" si="3180">SUM(RKF108:RKF109)</f>
        <v>0</v>
      </c>
      <c r="RKG107" s="34">
        <f t="shared" ref="RKG107" si="3181">SUM(RKG108:RKG109)</f>
        <v>0</v>
      </c>
      <c r="RKH107" s="34">
        <f t="shared" ref="RKH107" si="3182">SUM(RKH108:RKH109)</f>
        <v>0</v>
      </c>
      <c r="RKI107" s="34">
        <f t="shared" ref="RKI107" si="3183">SUM(RKI108:RKI109)</f>
        <v>0</v>
      </c>
      <c r="RKJ107" s="34"/>
      <c r="RKK107" s="83" t="s">
        <v>88</v>
      </c>
      <c r="RKL107" s="84" t="s">
        <v>89</v>
      </c>
      <c r="RKM107" s="85"/>
      <c r="RKN107" s="86"/>
      <c r="RKO107" s="86"/>
      <c r="RKP107" s="87"/>
      <c r="RKQ107" s="35"/>
      <c r="RKR107" s="36"/>
      <c r="RKS107" s="32"/>
      <c r="RKT107" s="33"/>
      <c r="RKU107" s="33"/>
      <c r="RKV107" s="34">
        <f t="shared" ref="RKV107" si="3184">SUM(RKV108:RKV109)</f>
        <v>0</v>
      </c>
      <c r="RKW107" s="34">
        <f t="shared" ref="RKW107" si="3185">SUM(RKW108:RKW109)</f>
        <v>0</v>
      </c>
      <c r="RKX107" s="34">
        <f t="shared" ref="RKX107" si="3186">SUM(RKX108:RKX109)</f>
        <v>0</v>
      </c>
      <c r="RKY107" s="34">
        <f t="shared" ref="RKY107" si="3187">SUM(RKY108:RKY109)</f>
        <v>0</v>
      </c>
      <c r="RKZ107" s="34"/>
      <c r="RLA107" s="83" t="s">
        <v>88</v>
      </c>
      <c r="RLB107" s="84" t="s">
        <v>89</v>
      </c>
      <c r="RLC107" s="85"/>
      <c r="RLD107" s="86"/>
      <c r="RLE107" s="86"/>
      <c r="RLF107" s="87"/>
      <c r="RLG107" s="35"/>
      <c r="RLH107" s="36"/>
      <c r="RLI107" s="32"/>
      <c r="RLJ107" s="33"/>
      <c r="RLK107" s="33"/>
      <c r="RLL107" s="34">
        <f t="shared" ref="RLL107" si="3188">SUM(RLL108:RLL109)</f>
        <v>0</v>
      </c>
      <c r="RLM107" s="34">
        <f t="shared" ref="RLM107" si="3189">SUM(RLM108:RLM109)</f>
        <v>0</v>
      </c>
      <c r="RLN107" s="34">
        <f t="shared" ref="RLN107" si="3190">SUM(RLN108:RLN109)</f>
        <v>0</v>
      </c>
      <c r="RLO107" s="34">
        <f t="shared" ref="RLO107" si="3191">SUM(RLO108:RLO109)</f>
        <v>0</v>
      </c>
      <c r="RLP107" s="34"/>
      <c r="RLQ107" s="83" t="s">
        <v>88</v>
      </c>
      <c r="RLR107" s="84" t="s">
        <v>89</v>
      </c>
      <c r="RLS107" s="85"/>
      <c r="RLT107" s="86"/>
      <c r="RLU107" s="86"/>
      <c r="RLV107" s="87"/>
      <c r="RLW107" s="35"/>
      <c r="RLX107" s="36"/>
      <c r="RLY107" s="32"/>
      <c r="RLZ107" s="33"/>
      <c r="RMA107" s="33"/>
      <c r="RMB107" s="34">
        <f t="shared" ref="RMB107" si="3192">SUM(RMB108:RMB109)</f>
        <v>0</v>
      </c>
      <c r="RMC107" s="34">
        <f t="shared" ref="RMC107" si="3193">SUM(RMC108:RMC109)</f>
        <v>0</v>
      </c>
      <c r="RMD107" s="34">
        <f t="shared" ref="RMD107" si="3194">SUM(RMD108:RMD109)</f>
        <v>0</v>
      </c>
      <c r="RME107" s="34">
        <f t="shared" ref="RME107" si="3195">SUM(RME108:RME109)</f>
        <v>0</v>
      </c>
      <c r="RMF107" s="34"/>
      <c r="RMG107" s="83" t="s">
        <v>88</v>
      </c>
      <c r="RMH107" s="84" t="s">
        <v>89</v>
      </c>
      <c r="RMI107" s="85"/>
      <c r="RMJ107" s="86"/>
      <c r="RMK107" s="86"/>
      <c r="RML107" s="87"/>
      <c r="RMM107" s="35"/>
      <c r="RMN107" s="36"/>
      <c r="RMO107" s="32"/>
      <c r="RMP107" s="33"/>
      <c r="RMQ107" s="33"/>
      <c r="RMR107" s="34">
        <f t="shared" ref="RMR107" si="3196">SUM(RMR108:RMR109)</f>
        <v>0</v>
      </c>
      <c r="RMS107" s="34">
        <f t="shared" ref="RMS107" si="3197">SUM(RMS108:RMS109)</f>
        <v>0</v>
      </c>
      <c r="RMT107" s="34">
        <f t="shared" ref="RMT107" si="3198">SUM(RMT108:RMT109)</f>
        <v>0</v>
      </c>
      <c r="RMU107" s="34">
        <f t="shared" ref="RMU107" si="3199">SUM(RMU108:RMU109)</f>
        <v>0</v>
      </c>
      <c r="RMV107" s="34"/>
      <c r="RMW107" s="83" t="s">
        <v>88</v>
      </c>
      <c r="RMX107" s="84" t="s">
        <v>89</v>
      </c>
      <c r="RMY107" s="85"/>
      <c r="RMZ107" s="86"/>
      <c r="RNA107" s="86"/>
      <c r="RNB107" s="87"/>
      <c r="RNC107" s="35"/>
      <c r="RND107" s="36"/>
      <c r="RNE107" s="32"/>
      <c r="RNF107" s="33"/>
      <c r="RNG107" s="33"/>
      <c r="RNH107" s="34">
        <f t="shared" ref="RNH107" si="3200">SUM(RNH108:RNH109)</f>
        <v>0</v>
      </c>
      <c r="RNI107" s="34">
        <f t="shared" ref="RNI107" si="3201">SUM(RNI108:RNI109)</f>
        <v>0</v>
      </c>
      <c r="RNJ107" s="34">
        <f t="shared" ref="RNJ107" si="3202">SUM(RNJ108:RNJ109)</f>
        <v>0</v>
      </c>
      <c r="RNK107" s="34">
        <f t="shared" ref="RNK107" si="3203">SUM(RNK108:RNK109)</f>
        <v>0</v>
      </c>
      <c r="RNL107" s="34"/>
      <c r="RNM107" s="83" t="s">
        <v>88</v>
      </c>
      <c r="RNN107" s="84" t="s">
        <v>89</v>
      </c>
      <c r="RNO107" s="85"/>
      <c r="RNP107" s="86"/>
      <c r="RNQ107" s="86"/>
      <c r="RNR107" s="87"/>
      <c r="RNS107" s="35"/>
      <c r="RNT107" s="36"/>
      <c r="RNU107" s="32"/>
      <c r="RNV107" s="33"/>
      <c r="RNW107" s="33"/>
      <c r="RNX107" s="34">
        <f t="shared" ref="RNX107" si="3204">SUM(RNX108:RNX109)</f>
        <v>0</v>
      </c>
      <c r="RNY107" s="34">
        <f t="shared" ref="RNY107" si="3205">SUM(RNY108:RNY109)</f>
        <v>0</v>
      </c>
      <c r="RNZ107" s="34">
        <f t="shared" ref="RNZ107" si="3206">SUM(RNZ108:RNZ109)</f>
        <v>0</v>
      </c>
      <c r="ROA107" s="34">
        <f t="shared" ref="ROA107" si="3207">SUM(ROA108:ROA109)</f>
        <v>0</v>
      </c>
      <c r="ROB107" s="34"/>
      <c r="ROC107" s="83" t="s">
        <v>88</v>
      </c>
      <c r="ROD107" s="84" t="s">
        <v>89</v>
      </c>
      <c r="ROE107" s="85"/>
      <c r="ROF107" s="86"/>
      <c r="ROG107" s="86"/>
      <c r="ROH107" s="87"/>
      <c r="ROI107" s="35"/>
      <c r="ROJ107" s="36"/>
      <c r="ROK107" s="32"/>
      <c r="ROL107" s="33"/>
      <c r="ROM107" s="33"/>
      <c r="RON107" s="34">
        <f t="shared" ref="RON107" si="3208">SUM(RON108:RON109)</f>
        <v>0</v>
      </c>
      <c r="ROO107" s="34">
        <f t="shared" ref="ROO107" si="3209">SUM(ROO108:ROO109)</f>
        <v>0</v>
      </c>
      <c r="ROP107" s="34">
        <f t="shared" ref="ROP107" si="3210">SUM(ROP108:ROP109)</f>
        <v>0</v>
      </c>
      <c r="ROQ107" s="34">
        <f t="shared" ref="ROQ107" si="3211">SUM(ROQ108:ROQ109)</f>
        <v>0</v>
      </c>
      <c r="ROR107" s="34"/>
      <c r="ROS107" s="83" t="s">
        <v>88</v>
      </c>
      <c r="ROT107" s="84" t="s">
        <v>89</v>
      </c>
      <c r="ROU107" s="85"/>
      <c r="ROV107" s="86"/>
      <c r="ROW107" s="86"/>
      <c r="ROX107" s="87"/>
      <c r="ROY107" s="35"/>
      <c r="ROZ107" s="36"/>
      <c r="RPA107" s="32"/>
      <c r="RPB107" s="33"/>
      <c r="RPC107" s="33"/>
      <c r="RPD107" s="34">
        <f t="shared" ref="RPD107" si="3212">SUM(RPD108:RPD109)</f>
        <v>0</v>
      </c>
      <c r="RPE107" s="34">
        <f t="shared" ref="RPE107" si="3213">SUM(RPE108:RPE109)</f>
        <v>0</v>
      </c>
      <c r="RPF107" s="34">
        <f t="shared" ref="RPF107" si="3214">SUM(RPF108:RPF109)</f>
        <v>0</v>
      </c>
      <c r="RPG107" s="34">
        <f t="shared" ref="RPG107" si="3215">SUM(RPG108:RPG109)</f>
        <v>0</v>
      </c>
      <c r="RPH107" s="34"/>
      <c r="RPI107" s="83" t="s">
        <v>88</v>
      </c>
      <c r="RPJ107" s="84" t="s">
        <v>89</v>
      </c>
      <c r="RPK107" s="85"/>
      <c r="RPL107" s="86"/>
      <c r="RPM107" s="86"/>
      <c r="RPN107" s="87"/>
      <c r="RPO107" s="35"/>
      <c r="RPP107" s="36"/>
      <c r="RPQ107" s="32"/>
      <c r="RPR107" s="33"/>
      <c r="RPS107" s="33"/>
      <c r="RPT107" s="34">
        <f t="shared" ref="RPT107" si="3216">SUM(RPT108:RPT109)</f>
        <v>0</v>
      </c>
      <c r="RPU107" s="34">
        <f t="shared" ref="RPU107" si="3217">SUM(RPU108:RPU109)</f>
        <v>0</v>
      </c>
      <c r="RPV107" s="34">
        <f t="shared" ref="RPV107" si="3218">SUM(RPV108:RPV109)</f>
        <v>0</v>
      </c>
      <c r="RPW107" s="34">
        <f t="shared" ref="RPW107" si="3219">SUM(RPW108:RPW109)</f>
        <v>0</v>
      </c>
      <c r="RPX107" s="34"/>
      <c r="RPY107" s="83" t="s">
        <v>88</v>
      </c>
      <c r="RPZ107" s="84" t="s">
        <v>89</v>
      </c>
      <c r="RQA107" s="85"/>
      <c r="RQB107" s="86"/>
      <c r="RQC107" s="86"/>
      <c r="RQD107" s="87"/>
      <c r="RQE107" s="35"/>
      <c r="RQF107" s="36"/>
      <c r="RQG107" s="32"/>
      <c r="RQH107" s="33"/>
      <c r="RQI107" s="33"/>
      <c r="RQJ107" s="34">
        <f t="shared" ref="RQJ107" si="3220">SUM(RQJ108:RQJ109)</f>
        <v>0</v>
      </c>
      <c r="RQK107" s="34">
        <f t="shared" ref="RQK107" si="3221">SUM(RQK108:RQK109)</f>
        <v>0</v>
      </c>
      <c r="RQL107" s="34">
        <f t="shared" ref="RQL107" si="3222">SUM(RQL108:RQL109)</f>
        <v>0</v>
      </c>
      <c r="RQM107" s="34">
        <f t="shared" ref="RQM107" si="3223">SUM(RQM108:RQM109)</f>
        <v>0</v>
      </c>
      <c r="RQN107" s="34"/>
      <c r="RQO107" s="83" t="s">
        <v>88</v>
      </c>
      <c r="RQP107" s="84" t="s">
        <v>89</v>
      </c>
      <c r="RQQ107" s="85"/>
      <c r="RQR107" s="86"/>
      <c r="RQS107" s="86"/>
      <c r="RQT107" s="87"/>
      <c r="RQU107" s="35"/>
      <c r="RQV107" s="36"/>
      <c r="RQW107" s="32"/>
      <c r="RQX107" s="33"/>
      <c r="RQY107" s="33"/>
      <c r="RQZ107" s="34">
        <f t="shared" ref="RQZ107" si="3224">SUM(RQZ108:RQZ109)</f>
        <v>0</v>
      </c>
      <c r="RRA107" s="34">
        <f t="shared" ref="RRA107" si="3225">SUM(RRA108:RRA109)</f>
        <v>0</v>
      </c>
      <c r="RRB107" s="34">
        <f t="shared" ref="RRB107" si="3226">SUM(RRB108:RRB109)</f>
        <v>0</v>
      </c>
      <c r="RRC107" s="34">
        <f t="shared" ref="RRC107" si="3227">SUM(RRC108:RRC109)</f>
        <v>0</v>
      </c>
      <c r="RRD107" s="34"/>
      <c r="RRE107" s="83" t="s">
        <v>88</v>
      </c>
      <c r="RRF107" s="84" t="s">
        <v>89</v>
      </c>
      <c r="RRG107" s="85"/>
      <c r="RRH107" s="86"/>
      <c r="RRI107" s="86"/>
      <c r="RRJ107" s="87"/>
      <c r="RRK107" s="35"/>
      <c r="RRL107" s="36"/>
      <c r="RRM107" s="32"/>
      <c r="RRN107" s="33"/>
      <c r="RRO107" s="33"/>
      <c r="RRP107" s="34">
        <f t="shared" ref="RRP107" si="3228">SUM(RRP108:RRP109)</f>
        <v>0</v>
      </c>
      <c r="RRQ107" s="34">
        <f t="shared" ref="RRQ107" si="3229">SUM(RRQ108:RRQ109)</f>
        <v>0</v>
      </c>
      <c r="RRR107" s="34">
        <f t="shared" ref="RRR107" si="3230">SUM(RRR108:RRR109)</f>
        <v>0</v>
      </c>
      <c r="RRS107" s="34">
        <f t="shared" ref="RRS107" si="3231">SUM(RRS108:RRS109)</f>
        <v>0</v>
      </c>
      <c r="RRT107" s="34"/>
      <c r="RRU107" s="83" t="s">
        <v>88</v>
      </c>
      <c r="RRV107" s="84" t="s">
        <v>89</v>
      </c>
      <c r="RRW107" s="85"/>
      <c r="RRX107" s="86"/>
      <c r="RRY107" s="86"/>
      <c r="RRZ107" s="87"/>
      <c r="RSA107" s="35"/>
      <c r="RSB107" s="36"/>
      <c r="RSC107" s="32"/>
      <c r="RSD107" s="33"/>
      <c r="RSE107" s="33"/>
      <c r="RSF107" s="34">
        <f t="shared" ref="RSF107" si="3232">SUM(RSF108:RSF109)</f>
        <v>0</v>
      </c>
      <c r="RSG107" s="34">
        <f t="shared" ref="RSG107" si="3233">SUM(RSG108:RSG109)</f>
        <v>0</v>
      </c>
      <c r="RSH107" s="34">
        <f t="shared" ref="RSH107" si="3234">SUM(RSH108:RSH109)</f>
        <v>0</v>
      </c>
      <c r="RSI107" s="34">
        <f t="shared" ref="RSI107" si="3235">SUM(RSI108:RSI109)</f>
        <v>0</v>
      </c>
      <c r="RSJ107" s="34"/>
      <c r="RSK107" s="83" t="s">
        <v>88</v>
      </c>
      <c r="RSL107" s="84" t="s">
        <v>89</v>
      </c>
      <c r="RSM107" s="85"/>
      <c r="RSN107" s="86"/>
      <c r="RSO107" s="86"/>
      <c r="RSP107" s="87"/>
      <c r="RSQ107" s="35"/>
      <c r="RSR107" s="36"/>
      <c r="RSS107" s="32"/>
      <c r="RST107" s="33"/>
      <c r="RSU107" s="33"/>
      <c r="RSV107" s="34">
        <f t="shared" ref="RSV107" si="3236">SUM(RSV108:RSV109)</f>
        <v>0</v>
      </c>
      <c r="RSW107" s="34">
        <f t="shared" ref="RSW107" si="3237">SUM(RSW108:RSW109)</f>
        <v>0</v>
      </c>
      <c r="RSX107" s="34">
        <f t="shared" ref="RSX107" si="3238">SUM(RSX108:RSX109)</f>
        <v>0</v>
      </c>
      <c r="RSY107" s="34">
        <f t="shared" ref="RSY107" si="3239">SUM(RSY108:RSY109)</f>
        <v>0</v>
      </c>
      <c r="RSZ107" s="34"/>
      <c r="RTA107" s="83" t="s">
        <v>88</v>
      </c>
      <c r="RTB107" s="84" t="s">
        <v>89</v>
      </c>
      <c r="RTC107" s="85"/>
      <c r="RTD107" s="86"/>
      <c r="RTE107" s="86"/>
      <c r="RTF107" s="87"/>
      <c r="RTG107" s="35"/>
      <c r="RTH107" s="36"/>
      <c r="RTI107" s="32"/>
      <c r="RTJ107" s="33"/>
      <c r="RTK107" s="33"/>
      <c r="RTL107" s="34">
        <f t="shared" ref="RTL107" si="3240">SUM(RTL108:RTL109)</f>
        <v>0</v>
      </c>
      <c r="RTM107" s="34">
        <f t="shared" ref="RTM107" si="3241">SUM(RTM108:RTM109)</f>
        <v>0</v>
      </c>
      <c r="RTN107" s="34">
        <f t="shared" ref="RTN107" si="3242">SUM(RTN108:RTN109)</f>
        <v>0</v>
      </c>
      <c r="RTO107" s="34">
        <f t="shared" ref="RTO107" si="3243">SUM(RTO108:RTO109)</f>
        <v>0</v>
      </c>
      <c r="RTP107" s="34"/>
      <c r="RTQ107" s="83" t="s">
        <v>88</v>
      </c>
      <c r="RTR107" s="84" t="s">
        <v>89</v>
      </c>
      <c r="RTS107" s="85"/>
      <c r="RTT107" s="86"/>
      <c r="RTU107" s="86"/>
      <c r="RTV107" s="87"/>
      <c r="RTW107" s="35"/>
      <c r="RTX107" s="36"/>
      <c r="RTY107" s="32"/>
      <c r="RTZ107" s="33"/>
      <c r="RUA107" s="33"/>
      <c r="RUB107" s="34">
        <f t="shared" ref="RUB107" si="3244">SUM(RUB108:RUB109)</f>
        <v>0</v>
      </c>
      <c r="RUC107" s="34">
        <f t="shared" ref="RUC107" si="3245">SUM(RUC108:RUC109)</f>
        <v>0</v>
      </c>
      <c r="RUD107" s="34">
        <f t="shared" ref="RUD107" si="3246">SUM(RUD108:RUD109)</f>
        <v>0</v>
      </c>
      <c r="RUE107" s="34">
        <f t="shared" ref="RUE107" si="3247">SUM(RUE108:RUE109)</f>
        <v>0</v>
      </c>
      <c r="RUF107" s="34"/>
      <c r="RUG107" s="83" t="s">
        <v>88</v>
      </c>
      <c r="RUH107" s="84" t="s">
        <v>89</v>
      </c>
      <c r="RUI107" s="85"/>
      <c r="RUJ107" s="86"/>
      <c r="RUK107" s="86"/>
      <c r="RUL107" s="87"/>
      <c r="RUM107" s="35"/>
      <c r="RUN107" s="36"/>
      <c r="RUO107" s="32"/>
      <c r="RUP107" s="33"/>
      <c r="RUQ107" s="33"/>
      <c r="RUR107" s="34">
        <f t="shared" ref="RUR107" si="3248">SUM(RUR108:RUR109)</f>
        <v>0</v>
      </c>
      <c r="RUS107" s="34">
        <f t="shared" ref="RUS107" si="3249">SUM(RUS108:RUS109)</f>
        <v>0</v>
      </c>
      <c r="RUT107" s="34">
        <f t="shared" ref="RUT107" si="3250">SUM(RUT108:RUT109)</f>
        <v>0</v>
      </c>
      <c r="RUU107" s="34">
        <f t="shared" ref="RUU107" si="3251">SUM(RUU108:RUU109)</f>
        <v>0</v>
      </c>
      <c r="RUV107" s="34"/>
      <c r="RUW107" s="83" t="s">
        <v>88</v>
      </c>
      <c r="RUX107" s="84" t="s">
        <v>89</v>
      </c>
      <c r="RUY107" s="85"/>
      <c r="RUZ107" s="86"/>
      <c r="RVA107" s="86"/>
      <c r="RVB107" s="87"/>
      <c r="RVC107" s="35"/>
      <c r="RVD107" s="36"/>
      <c r="RVE107" s="32"/>
      <c r="RVF107" s="33"/>
      <c r="RVG107" s="33"/>
      <c r="RVH107" s="34">
        <f t="shared" ref="RVH107" si="3252">SUM(RVH108:RVH109)</f>
        <v>0</v>
      </c>
      <c r="RVI107" s="34">
        <f t="shared" ref="RVI107" si="3253">SUM(RVI108:RVI109)</f>
        <v>0</v>
      </c>
      <c r="RVJ107" s="34">
        <f t="shared" ref="RVJ107" si="3254">SUM(RVJ108:RVJ109)</f>
        <v>0</v>
      </c>
      <c r="RVK107" s="34">
        <f t="shared" ref="RVK107" si="3255">SUM(RVK108:RVK109)</f>
        <v>0</v>
      </c>
      <c r="RVL107" s="34"/>
      <c r="RVM107" s="83" t="s">
        <v>88</v>
      </c>
      <c r="RVN107" s="84" t="s">
        <v>89</v>
      </c>
      <c r="RVO107" s="85"/>
      <c r="RVP107" s="86"/>
      <c r="RVQ107" s="86"/>
      <c r="RVR107" s="87"/>
      <c r="RVS107" s="35"/>
      <c r="RVT107" s="36"/>
      <c r="RVU107" s="32"/>
      <c r="RVV107" s="33"/>
      <c r="RVW107" s="33"/>
      <c r="RVX107" s="34">
        <f t="shared" ref="RVX107" si="3256">SUM(RVX108:RVX109)</f>
        <v>0</v>
      </c>
      <c r="RVY107" s="34">
        <f t="shared" ref="RVY107" si="3257">SUM(RVY108:RVY109)</f>
        <v>0</v>
      </c>
      <c r="RVZ107" s="34">
        <f t="shared" ref="RVZ107" si="3258">SUM(RVZ108:RVZ109)</f>
        <v>0</v>
      </c>
      <c r="RWA107" s="34">
        <f t="shared" ref="RWA107" si="3259">SUM(RWA108:RWA109)</f>
        <v>0</v>
      </c>
      <c r="RWB107" s="34"/>
      <c r="RWC107" s="83" t="s">
        <v>88</v>
      </c>
      <c r="RWD107" s="84" t="s">
        <v>89</v>
      </c>
      <c r="RWE107" s="85"/>
      <c r="RWF107" s="86"/>
      <c r="RWG107" s="86"/>
      <c r="RWH107" s="87"/>
      <c r="RWI107" s="35"/>
      <c r="RWJ107" s="36"/>
      <c r="RWK107" s="32"/>
      <c r="RWL107" s="33"/>
      <c r="RWM107" s="33"/>
      <c r="RWN107" s="34">
        <f t="shared" ref="RWN107" si="3260">SUM(RWN108:RWN109)</f>
        <v>0</v>
      </c>
      <c r="RWO107" s="34">
        <f t="shared" ref="RWO107" si="3261">SUM(RWO108:RWO109)</f>
        <v>0</v>
      </c>
      <c r="RWP107" s="34">
        <f t="shared" ref="RWP107" si="3262">SUM(RWP108:RWP109)</f>
        <v>0</v>
      </c>
      <c r="RWQ107" s="34">
        <f t="shared" ref="RWQ107" si="3263">SUM(RWQ108:RWQ109)</f>
        <v>0</v>
      </c>
      <c r="RWR107" s="34"/>
      <c r="RWS107" s="83" t="s">
        <v>88</v>
      </c>
      <c r="RWT107" s="84" t="s">
        <v>89</v>
      </c>
      <c r="RWU107" s="85"/>
      <c r="RWV107" s="86"/>
      <c r="RWW107" s="86"/>
      <c r="RWX107" s="87"/>
      <c r="RWY107" s="35"/>
      <c r="RWZ107" s="36"/>
      <c r="RXA107" s="32"/>
      <c r="RXB107" s="33"/>
      <c r="RXC107" s="33"/>
      <c r="RXD107" s="34">
        <f t="shared" ref="RXD107" si="3264">SUM(RXD108:RXD109)</f>
        <v>0</v>
      </c>
      <c r="RXE107" s="34">
        <f t="shared" ref="RXE107" si="3265">SUM(RXE108:RXE109)</f>
        <v>0</v>
      </c>
      <c r="RXF107" s="34">
        <f t="shared" ref="RXF107" si="3266">SUM(RXF108:RXF109)</f>
        <v>0</v>
      </c>
      <c r="RXG107" s="34">
        <f t="shared" ref="RXG107" si="3267">SUM(RXG108:RXG109)</f>
        <v>0</v>
      </c>
      <c r="RXH107" s="34"/>
      <c r="RXI107" s="83" t="s">
        <v>88</v>
      </c>
      <c r="RXJ107" s="84" t="s">
        <v>89</v>
      </c>
      <c r="RXK107" s="85"/>
      <c r="RXL107" s="86"/>
      <c r="RXM107" s="86"/>
      <c r="RXN107" s="87"/>
      <c r="RXO107" s="35"/>
      <c r="RXP107" s="36"/>
      <c r="RXQ107" s="32"/>
      <c r="RXR107" s="33"/>
      <c r="RXS107" s="33"/>
      <c r="RXT107" s="34">
        <f t="shared" ref="RXT107" si="3268">SUM(RXT108:RXT109)</f>
        <v>0</v>
      </c>
      <c r="RXU107" s="34">
        <f t="shared" ref="RXU107" si="3269">SUM(RXU108:RXU109)</f>
        <v>0</v>
      </c>
      <c r="RXV107" s="34">
        <f t="shared" ref="RXV107" si="3270">SUM(RXV108:RXV109)</f>
        <v>0</v>
      </c>
      <c r="RXW107" s="34">
        <f t="shared" ref="RXW107" si="3271">SUM(RXW108:RXW109)</f>
        <v>0</v>
      </c>
      <c r="RXX107" s="34"/>
      <c r="RXY107" s="83" t="s">
        <v>88</v>
      </c>
      <c r="RXZ107" s="84" t="s">
        <v>89</v>
      </c>
      <c r="RYA107" s="85"/>
      <c r="RYB107" s="86"/>
      <c r="RYC107" s="86"/>
      <c r="RYD107" s="87"/>
      <c r="RYE107" s="35"/>
      <c r="RYF107" s="36"/>
      <c r="RYG107" s="32"/>
      <c r="RYH107" s="33"/>
      <c r="RYI107" s="33"/>
      <c r="RYJ107" s="34">
        <f t="shared" ref="RYJ107" si="3272">SUM(RYJ108:RYJ109)</f>
        <v>0</v>
      </c>
      <c r="RYK107" s="34">
        <f t="shared" ref="RYK107" si="3273">SUM(RYK108:RYK109)</f>
        <v>0</v>
      </c>
      <c r="RYL107" s="34">
        <f t="shared" ref="RYL107" si="3274">SUM(RYL108:RYL109)</f>
        <v>0</v>
      </c>
      <c r="RYM107" s="34">
        <f t="shared" ref="RYM107" si="3275">SUM(RYM108:RYM109)</f>
        <v>0</v>
      </c>
      <c r="RYN107" s="34"/>
      <c r="RYO107" s="83" t="s">
        <v>88</v>
      </c>
      <c r="RYP107" s="84" t="s">
        <v>89</v>
      </c>
      <c r="RYQ107" s="85"/>
      <c r="RYR107" s="86"/>
      <c r="RYS107" s="86"/>
      <c r="RYT107" s="87"/>
      <c r="RYU107" s="35"/>
      <c r="RYV107" s="36"/>
      <c r="RYW107" s="32"/>
      <c r="RYX107" s="33"/>
      <c r="RYY107" s="33"/>
      <c r="RYZ107" s="34">
        <f t="shared" ref="RYZ107" si="3276">SUM(RYZ108:RYZ109)</f>
        <v>0</v>
      </c>
      <c r="RZA107" s="34">
        <f t="shared" ref="RZA107" si="3277">SUM(RZA108:RZA109)</f>
        <v>0</v>
      </c>
      <c r="RZB107" s="34">
        <f t="shared" ref="RZB107" si="3278">SUM(RZB108:RZB109)</f>
        <v>0</v>
      </c>
      <c r="RZC107" s="34">
        <f t="shared" ref="RZC107" si="3279">SUM(RZC108:RZC109)</f>
        <v>0</v>
      </c>
      <c r="RZD107" s="34"/>
      <c r="RZE107" s="83" t="s">
        <v>88</v>
      </c>
      <c r="RZF107" s="84" t="s">
        <v>89</v>
      </c>
      <c r="RZG107" s="85"/>
      <c r="RZH107" s="86"/>
      <c r="RZI107" s="86"/>
      <c r="RZJ107" s="87"/>
      <c r="RZK107" s="35"/>
      <c r="RZL107" s="36"/>
      <c r="RZM107" s="32"/>
      <c r="RZN107" s="33"/>
      <c r="RZO107" s="33"/>
      <c r="RZP107" s="34">
        <f t="shared" ref="RZP107" si="3280">SUM(RZP108:RZP109)</f>
        <v>0</v>
      </c>
      <c r="RZQ107" s="34">
        <f t="shared" ref="RZQ107" si="3281">SUM(RZQ108:RZQ109)</f>
        <v>0</v>
      </c>
      <c r="RZR107" s="34">
        <f t="shared" ref="RZR107" si="3282">SUM(RZR108:RZR109)</f>
        <v>0</v>
      </c>
      <c r="RZS107" s="34">
        <f t="shared" ref="RZS107" si="3283">SUM(RZS108:RZS109)</f>
        <v>0</v>
      </c>
      <c r="RZT107" s="34"/>
      <c r="RZU107" s="83" t="s">
        <v>88</v>
      </c>
      <c r="RZV107" s="84" t="s">
        <v>89</v>
      </c>
      <c r="RZW107" s="85"/>
      <c r="RZX107" s="86"/>
      <c r="RZY107" s="86"/>
      <c r="RZZ107" s="87"/>
      <c r="SAA107" s="35"/>
      <c r="SAB107" s="36"/>
      <c r="SAC107" s="32"/>
      <c r="SAD107" s="33"/>
      <c r="SAE107" s="33"/>
      <c r="SAF107" s="34">
        <f t="shared" ref="SAF107" si="3284">SUM(SAF108:SAF109)</f>
        <v>0</v>
      </c>
      <c r="SAG107" s="34">
        <f t="shared" ref="SAG107" si="3285">SUM(SAG108:SAG109)</f>
        <v>0</v>
      </c>
      <c r="SAH107" s="34">
        <f t="shared" ref="SAH107" si="3286">SUM(SAH108:SAH109)</f>
        <v>0</v>
      </c>
      <c r="SAI107" s="34">
        <f t="shared" ref="SAI107" si="3287">SUM(SAI108:SAI109)</f>
        <v>0</v>
      </c>
      <c r="SAJ107" s="34"/>
      <c r="SAK107" s="83" t="s">
        <v>88</v>
      </c>
      <c r="SAL107" s="84" t="s">
        <v>89</v>
      </c>
      <c r="SAM107" s="85"/>
      <c r="SAN107" s="86"/>
      <c r="SAO107" s="86"/>
      <c r="SAP107" s="87"/>
      <c r="SAQ107" s="35"/>
      <c r="SAR107" s="36"/>
      <c r="SAS107" s="32"/>
      <c r="SAT107" s="33"/>
      <c r="SAU107" s="33"/>
      <c r="SAV107" s="34">
        <f t="shared" ref="SAV107" si="3288">SUM(SAV108:SAV109)</f>
        <v>0</v>
      </c>
      <c r="SAW107" s="34">
        <f t="shared" ref="SAW107" si="3289">SUM(SAW108:SAW109)</f>
        <v>0</v>
      </c>
      <c r="SAX107" s="34">
        <f t="shared" ref="SAX107" si="3290">SUM(SAX108:SAX109)</f>
        <v>0</v>
      </c>
      <c r="SAY107" s="34">
        <f t="shared" ref="SAY107" si="3291">SUM(SAY108:SAY109)</f>
        <v>0</v>
      </c>
      <c r="SAZ107" s="34"/>
      <c r="SBA107" s="83" t="s">
        <v>88</v>
      </c>
      <c r="SBB107" s="84" t="s">
        <v>89</v>
      </c>
      <c r="SBC107" s="85"/>
      <c r="SBD107" s="86"/>
      <c r="SBE107" s="86"/>
      <c r="SBF107" s="87"/>
      <c r="SBG107" s="35"/>
      <c r="SBH107" s="36"/>
      <c r="SBI107" s="32"/>
      <c r="SBJ107" s="33"/>
      <c r="SBK107" s="33"/>
      <c r="SBL107" s="34">
        <f t="shared" ref="SBL107" si="3292">SUM(SBL108:SBL109)</f>
        <v>0</v>
      </c>
      <c r="SBM107" s="34">
        <f t="shared" ref="SBM107" si="3293">SUM(SBM108:SBM109)</f>
        <v>0</v>
      </c>
      <c r="SBN107" s="34">
        <f t="shared" ref="SBN107" si="3294">SUM(SBN108:SBN109)</f>
        <v>0</v>
      </c>
      <c r="SBO107" s="34">
        <f t="shared" ref="SBO107" si="3295">SUM(SBO108:SBO109)</f>
        <v>0</v>
      </c>
      <c r="SBP107" s="34"/>
      <c r="SBQ107" s="83" t="s">
        <v>88</v>
      </c>
      <c r="SBR107" s="84" t="s">
        <v>89</v>
      </c>
      <c r="SBS107" s="85"/>
      <c r="SBT107" s="86"/>
      <c r="SBU107" s="86"/>
      <c r="SBV107" s="87"/>
      <c r="SBW107" s="35"/>
      <c r="SBX107" s="36"/>
      <c r="SBY107" s="32"/>
      <c r="SBZ107" s="33"/>
      <c r="SCA107" s="33"/>
      <c r="SCB107" s="34">
        <f t="shared" ref="SCB107" si="3296">SUM(SCB108:SCB109)</f>
        <v>0</v>
      </c>
      <c r="SCC107" s="34">
        <f t="shared" ref="SCC107" si="3297">SUM(SCC108:SCC109)</f>
        <v>0</v>
      </c>
      <c r="SCD107" s="34">
        <f t="shared" ref="SCD107" si="3298">SUM(SCD108:SCD109)</f>
        <v>0</v>
      </c>
      <c r="SCE107" s="34">
        <f t="shared" ref="SCE107" si="3299">SUM(SCE108:SCE109)</f>
        <v>0</v>
      </c>
      <c r="SCF107" s="34"/>
      <c r="SCG107" s="83" t="s">
        <v>88</v>
      </c>
      <c r="SCH107" s="84" t="s">
        <v>89</v>
      </c>
      <c r="SCI107" s="85"/>
      <c r="SCJ107" s="86"/>
      <c r="SCK107" s="86"/>
      <c r="SCL107" s="87"/>
      <c r="SCM107" s="35"/>
      <c r="SCN107" s="36"/>
      <c r="SCO107" s="32"/>
      <c r="SCP107" s="33"/>
      <c r="SCQ107" s="33"/>
      <c r="SCR107" s="34">
        <f t="shared" ref="SCR107" si="3300">SUM(SCR108:SCR109)</f>
        <v>0</v>
      </c>
      <c r="SCS107" s="34">
        <f t="shared" ref="SCS107" si="3301">SUM(SCS108:SCS109)</f>
        <v>0</v>
      </c>
      <c r="SCT107" s="34">
        <f t="shared" ref="SCT107" si="3302">SUM(SCT108:SCT109)</f>
        <v>0</v>
      </c>
      <c r="SCU107" s="34">
        <f t="shared" ref="SCU107" si="3303">SUM(SCU108:SCU109)</f>
        <v>0</v>
      </c>
      <c r="SCV107" s="34"/>
      <c r="SCW107" s="83" t="s">
        <v>88</v>
      </c>
      <c r="SCX107" s="84" t="s">
        <v>89</v>
      </c>
      <c r="SCY107" s="85"/>
      <c r="SCZ107" s="86"/>
      <c r="SDA107" s="86"/>
      <c r="SDB107" s="87"/>
      <c r="SDC107" s="35"/>
      <c r="SDD107" s="36"/>
      <c r="SDE107" s="32"/>
      <c r="SDF107" s="33"/>
      <c r="SDG107" s="33"/>
      <c r="SDH107" s="34">
        <f t="shared" ref="SDH107" si="3304">SUM(SDH108:SDH109)</f>
        <v>0</v>
      </c>
      <c r="SDI107" s="34">
        <f t="shared" ref="SDI107" si="3305">SUM(SDI108:SDI109)</f>
        <v>0</v>
      </c>
      <c r="SDJ107" s="34">
        <f t="shared" ref="SDJ107" si="3306">SUM(SDJ108:SDJ109)</f>
        <v>0</v>
      </c>
      <c r="SDK107" s="34">
        <f t="shared" ref="SDK107" si="3307">SUM(SDK108:SDK109)</f>
        <v>0</v>
      </c>
      <c r="SDL107" s="34"/>
      <c r="SDM107" s="83" t="s">
        <v>88</v>
      </c>
      <c r="SDN107" s="84" t="s">
        <v>89</v>
      </c>
      <c r="SDO107" s="85"/>
      <c r="SDP107" s="86"/>
      <c r="SDQ107" s="86"/>
      <c r="SDR107" s="87"/>
      <c r="SDS107" s="35"/>
      <c r="SDT107" s="36"/>
      <c r="SDU107" s="32"/>
      <c r="SDV107" s="33"/>
      <c r="SDW107" s="33"/>
      <c r="SDX107" s="34">
        <f t="shared" ref="SDX107" si="3308">SUM(SDX108:SDX109)</f>
        <v>0</v>
      </c>
      <c r="SDY107" s="34">
        <f t="shared" ref="SDY107" si="3309">SUM(SDY108:SDY109)</f>
        <v>0</v>
      </c>
      <c r="SDZ107" s="34">
        <f t="shared" ref="SDZ107" si="3310">SUM(SDZ108:SDZ109)</f>
        <v>0</v>
      </c>
      <c r="SEA107" s="34">
        <f t="shared" ref="SEA107" si="3311">SUM(SEA108:SEA109)</f>
        <v>0</v>
      </c>
      <c r="SEB107" s="34"/>
      <c r="SEC107" s="83" t="s">
        <v>88</v>
      </c>
      <c r="SED107" s="84" t="s">
        <v>89</v>
      </c>
      <c r="SEE107" s="85"/>
      <c r="SEF107" s="86"/>
      <c r="SEG107" s="86"/>
      <c r="SEH107" s="87"/>
      <c r="SEI107" s="35"/>
      <c r="SEJ107" s="36"/>
      <c r="SEK107" s="32"/>
      <c r="SEL107" s="33"/>
      <c r="SEM107" s="33"/>
      <c r="SEN107" s="34">
        <f t="shared" ref="SEN107" si="3312">SUM(SEN108:SEN109)</f>
        <v>0</v>
      </c>
      <c r="SEO107" s="34">
        <f t="shared" ref="SEO107" si="3313">SUM(SEO108:SEO109)</f>
        <v>0</v>
      </c>
      <c r="SEP107" s="34">
        <f t="shared" ref="SEP107" si="3314">SUM(SEP108:SEP109)</f>
        <v>0</v>
      </c>
      <c r="SEQ107" s="34">
        <f t="shared" ref="SEQ107" si="3315">SUM(SEQ108:SEQ109)</f>
        <v>0</v>
      </c>
      <c r="SER107" s="34"/>
      <c r="SES107" s="83" t="s">
        <v>88</v>
      </c>
      <c r="SET107" s="84" t="s">
        <v>89</v>
      </c>
      <c r="SEU107" s="85"/>
      <c r="SEV107" s="86"/>
      <c r="SEW107" s="86"/>
      <c r="SEX107" s="87"/>
      <c r="SEY107" s="35"/>
      <c r="SEZ107" s="36"/>
      <c r="SFA107" s="32"/>
      <c r="SFB107" s="33"/>
      <c r="SFC107" s="33"/>
      <c r="SFD107" s="34">
        <f t="shared" ref="SFD107" si="3316">SUM(SFD108:SFD109)</f>
        <v>0</v>
      </c>
      <c r="SFE107" s="34">
        <f t="shared" ref="SFE107" si="3317">SUM(SFE108:SFE109)</f>
        <v>0</v>
      </c>
      <c r="SFF107" s="34">
        <f t="shared" ref="SFF107" si="3318">SUM(SFF108:SFF109)</f>
        <v>0</v>
      </c>
      <c r="SFG107" s="34">
        <f t="shared" ref="SFG107" si="3319">SUM(SFG108:SFG109)</f>
        <v>0</v>
      </c>
      <c r="SFH107" s="34"/>
      <c r="SFI107" s="83" t="s">
        <v>88</v>
      </c>
      <c r="SFJ107" s="84" t="s">
        <v>89</v>
      </c>
      <c r="SFK107" s="85"/>
      <c r="SFL107" s="86"/>
      <c r="SFM107" s="86"/>
      <c r="SFN107" s="87"/>
      <c r="SFO107" s="35"/>
      <c r="SFP107" s="36"/>
      <c r="SFQ107" s="32"/>
      <c r="SFR107" s="33"/>
      <c r="SFS107" s="33"/>
      <c r="SFT107" s="34">
        <f t="shared" ref="SFT107" si="3320">SUM(SFT108:SFT109)</f>
        <v>0</v>
      </c>
      <c r="SFU107" s="34">
        <f t="shared" ref="SFU107" si="3321">SUM(SFU108:SFU109)</f>
        <v>0</v>
      </c>
      <c r="SFV107" s="34">
        <f t="shared" ref="SFV107" si="3322">SUM(SFV108:SFV109)</f>
        <v>0</v>
      </c>
      <c r="SFW107" s="34">
        <f t="shared" ref="SFW107" si="3323">SUM(SFW108:SFW109)</f>
        <v>0</v>
      </c>
      <c r="SFX107" s="34"/>
      <c r="SFY107" s="83" t="s">
        <v>88</v>
      </c>
      <c r="SFZ107" s="84" t="s">
        <v>89</v>
      </c>
      <c r="SGA107" s="85"/>
      <c r="SGB107" s="86"/>
      <c r="SGC107" s="86"/>
      <c r="SGD107" s="87"/>
      <c r="SGE107" s="35"/>
      <c r="SGF107" s="36"/>
      <c r="SGG107" s="32"/>
      <c r="SGH107" s="33"/>
      <c r="SGI107" s="33"/>
      <c r="SGJ107" s="34">
        <f t="shared" ref="SGJ107" si="3324">SUM(SGJ108:SGJ109)</f>
        <v>0</v>
      </c>
      <c r="SGK107" s="34">
        <f t="shared" ref="SGK107" si="3325">SUM(SGK108:SGK109)</f>
        <v>0</v>
      </c>
      <c r="SGL107" s="34">
        <f t="shared" ref="SGL107" si="3326">SUM(SGL108:SGL109)</f>
        <v>0</v>
      </c>
      <c r="SGM107" s="34">
        <f t="shared" ref="SGM107" si="3327">SUM(SGM108:SGM109)</f>
        <v>0</v>
      </c>
      <c r="SGN107" s="34"/>
      <c r="SGO107" s="83" t="s">
        <v>88</v>
      </c>
      <c r="SGP107" s="84" t="s">
        <v>89</v>
      </c>
      <c r="SGQ107" s="85"/>
      <c r="SGR107" s="86"/>
      <c r="SGS107" s="86"/>
      <c r="SGT107" s="87"/>
      <c r="SGU107" s="35"/>
      <c r="SGV107" s="36"/>
      <c r="SGW107" s="32"/>
      <c r="SGX107" s="33"/>
      <c r="SGY107" s="33"/>
      <c r="SGZ107" s="34">
        <f t="shared" ref="SGZ107" si="3328">SUM(SGZ108:SGZ109)</f>
        <v>0</v>
      </c>
      <c r="SHA107" s="34">
        <f t="shared" ref="SHA107" si="3329">SUM(SHA108:SHA109)</f>
        <v>0</v>
      </c>
      <c r="SHB107" s="34">
        <f t="shared" ref="SHB107" si="3330">SUM(SHB108:SHB109)</f>
        <v>0</v>
      </c>
      <c r="SHC107" s="34">
        <f t="shared" ref="SHC107" si="3331">SUM(SHC108:SHC109)</f>
        <v>0</v>
      </c>
      <c r="SHD107" s="34"/>
      <c r="SHE107" s="83" t="s">
        <v>88</v>
      </c>
      <c r="SHF107" s="84" t="s">
        <v>89</v>
      </c>
      <c r="SHG107" s="85"/>
      <c r="SHH107" s="86"/>
      <c r="SHI107" s="86"/>
      <c r="SHJ107" s="87"/>
      <c r="SHK107" s="35"/>
      <c r="SHL107" s="36"/>
      <c r="SHM107" s="32"/>
      <c r="SHN107" s="33"/>
      <c r="SHO107" s="33"/>
      <c r="SHP107" s="34">
        <f t="shared" ref="SHP107" si="3332">SUM(SHP108:SHP109)</f>
        <v>0</v>
      </c>
      <c r="SHQ107" s="34">
        <f t="shared" ref="SHQ107" si="3333">SUM(SHQ108:SHQ109)</f>
        <v>0</v>
      </c>
      <c r="SHR107" s="34">
        <f t="shared" ref="SHR107" si="3334">SUM(SHR108:SHR109)</f>
        <v>0</v>
      </c>
      <c r="SHS107" s="34">
        <f t="shared" ref="SHS107" si="3335">SUM(SHS108:SHS109)</f>
        <v>0</v>
      </c>
      <c r="SHT107" s="34"/>
      <c r="SHU107" s="83" t="s">
        <v>88</v>
      </c>
      <c r="SHV107" s="84" t="s">
        <v>89</v>
      </c>
      <c r="SHW107" s="85"/>
      <c r="SHX107" s="86"/>
      <c r="SHY107" s="86"/>
      <c r="SHZ107" s="87"/>
      <c r="SIA107" s="35"/>
      <c r="SIB107" s="36"/>
      <c r="SIC107" s="32"/>
      <c r="SID107" s="33"/>
      <c r="SIE107" s="33"/>
      <c r="SIF107" s="34">
        <f t="shared" ref="SIF107" si="3336">SUM(SIF108:SIF109)</f>
        <v>0</v>
      </c>
      <c r="SIG107" s="34">
        <f t="shared" ref="SIG107" si="3337">SUM(SIG108:SIG109)</f>
        <v>0</v>
      </c>
      <c r="SIH107" s="34">
        <f t="shared" ref="SIH107" si="3338">SUM(SIH108:SIH109)</f>
        <v>0</v>
      </c>
      <c r="SII107" s="34">
        <f t="shared" ref="SII107" si="3339">SUM(SII108:SII109)</f>
        <v>0</v>
      </c>
      <c r="SIJ107" s="34"/>
      <c r="SIK107" s="83" t="s">
        <v>88</v>
      </c>
      <c r="SIL107" s="84" t="s">
        <v>89</v>
      </c>
      <c r="SIM107" s="85"/>
      <c r="SIN107" s="86"/>
      <c r="SIO107" s="86"/>
      <c r="SIP107" s="87"/>
      <c r="SIQ107" s="35"/>
      <c r="SIR107" s="36"/>
      <c r="SIS107" s="32"/>
      <c r="SIT107" s="33"/>
      <c r="SIU107" s="33"/>
      <c r="SIV107" s="34">
        <f t="shared" ref="SIV107" si="3340">SUM(SIV108:SIV109)</f>
        <v>0</v>
      </c>
      <c r="SIW107" s="34">
        <f t="shared" ref="SIW107" si="3341">SUM(SIW108:SIW109)</f>
        <v>0</v>
      </c>
      <c r="SIX107" s="34">
        <f t="shared" ref="SIX107" si="3342">SUM(SIX108:SIX109)</f>
        <v>0</v>
      </c>
      <c r="SIY107" s="34">
        <f t="shared" ref="SIY107" si="3343">SUM(SIY108:SIY109)</f>
        <v>0</v>
      </c>
      <c r="SIZ107" s="34"/>
      <c r="SJA107" s="83" t="s">
        <v>88</v>
      </c>
      <c r="SJB107" s="84" t="s">
        <v>89</v>
      </c>
      <c r="SJC107" s="85"/>
      <c r="SJD107" s="86"/>
      <c r="SJE107" s="86"/>
      <c r="SJF107" s="87"/>
      <c r="SJG107" s="35"/>
      <c r="SJH107" s="36"/>
      <c r="SJI107" s="32"/>
      <c r="SJJ107" s="33"/>
      <c r="SJK107" s="33"/>
      <c r="SJL107" s="34">
        <f t="shared" ref="SJL107" si="3344">SUM(SJL108:SJL109)</f>
        <v>0</v>
      </c>
      <c r="SJM107" s="34">
        <f t="shared" ref="SJM107" si="3345">SUM(SJM108:SJM109)</f>
        <v>0</v>
      </c>
      <c r="SJN107" s="34">
        <f t="shared" ref="SJN107" si="3346">SUM(SJN108:SJN109)</f>
        <v>0</v>
      </c>
      <c r="SJO107" s="34">
        <f t="shared" ref="SJO107" si="3347">SUM(SJO108:SJO109)</f>
        <v>0</v>
      </c>
      <c r="SJP107" s="34"/>
      <c r="SJQ107" s="83" t="s">
        <v>88</v>
      </c>
      <c r="SJR107" s="84" t="s">
        <v>89</v>
      </c>
      <c r="SJS107" s="85"/>
      <c r="SJT107" s="86"/>
      <c r="SJU107" s="86"/>
      <c r="SJV107" s="87"/>
      <c r="SJW107" s="35"/>
      <c r="SJX107" s="36"/>
      <c r="SJY107" s="32"/>
      <c r="SJZ107" s="33"/>
      <c r="SKA107" s="33"/>
      <c r="SKB107" s="34">
        <f t="shared" ref="SKB107" si="3348">SUM(SKB108:SKB109)</f>
        <v>0</v>
      </c>
      <c r="SKC107" s="34">
        <f t="shared" ref="SKC107" si="3349">SUM(SKC108:SKC109)</f>
        <v>0</v>
      </c>
      <c r="SKD107" s="34">
        <f t="shared" ref="SKD107" si="3350">SUM(SKD108:SKD109)</f>
        <v>0</v>
      </c>
      <c r="SKE107" s="34">
        <f t="shared" ref="SKE107" si="3351">SUM(SKE108:SKE109)</f>
        <v>0</v>
      </c>
      <c r="SKF107" s="34"/>
      <c r="SKG107" s="83" t="s">
        <v>88</v>
      </c>
      <c r="SKH107" s="84" t="s">
        <v>89</v>
      </c>
      <c r="SKI107" s="85"/>
      <c r="SKJ107" s="86"/>
      <c r="SKK107" s="86"/>
      <c r="SKL107" s="87"/>
      <c r="SKM107" s="35"/>
      <c r="SKN107" s="36"/>
      <c r="SKO107" s="32"/>
      <c r="SKP107" s="33"/>
      <c r="SKQ107" s="33"/>
      <c r="SKR107" s="34">
        <f t="shared" ref="SKR107" si="3352">SUM(SKR108:SKR109)</f>
        <v>0</v>
      </c>
      <c r="SKS107" s="34">
        <f t="shared" ref="SKS107" si="3353">SUM(SKS108:SKS109)</f>
        <v>0</v>
      </c>
      <c r="SKT107" s="34">
        <f t="shared" ref="SKT107" si="3354">SUM(SKT108:SKT109)</f>
        <v>0</v>
      </c>
      <c r="SKU107" s="34">
        <f t="shared" ref="SKU107" si="3355">SUM(SKU108:SKU109)</f>
        <v>0</v>
      </c>
      <c r="SKV107" s="34"/>
      <c r="SKW107" s="83" t="s">
        <v>88</v>
      </c>
      <c r="SKX107" s="84" t="s">
        <v>89</v>
      </c>
      <c r="SKY107" s="85"/>
      <c r="SKZ107" s="86"/>
      <c r="SLA107" s="86"/>
      <c r="SLB107" s="87"/>
      <c r="SLC107" s="35"/>
      <c r="SLD107" s="36"/>
      <c r="SLE107" s="32"/>
      <c r="SLF107" s="33"/>
      <c r="SLG107" s="33"/>
      <c r="SLH107" s="34">
        <f t="shared" ref="SLH107" si="3356">SUM(SLH108:SLH109)</f>
        <v>0</v>
      </c>
      <c r="SLI107" s="34">
        <f t="shared" ref="SLI107" si="3357">SUM(SLI108:SLI109)</f>
        <v>0</v>
      </c>
      <c r="SLJ107" s="34">
        <f t="shared" ref="SLJ107" si="3358">SUM(SLJ108:SLJ109)</f>
        <v>0</v>
      </c>
      <c r="SLK107" s="34">
        <f t="shared" ref="SLK107" si="3359">SUM(SLK108:SLK109)</f>
        <v>0</v>
      </c>
      <c r="SLL107" s="34"/>
      <c r="SLM107" s="83" t="s">
        <v>88</v>
      </c>
      <c r="SLN107" s="84" t="s">
        <v>89</v>
      </c>
      <c r="SLO107" s="85"/>
      <c r="SLP107" s="86"/>
      <c r="SLQ107" s="86"/>
      <c r="SLR107" s="87"/>
      <c r="SLS107" s="35"/>
      <c r="SLT107" s="36"/>
      <c r="SLU107" s="32"/>
      <c r="SLV107" s="33"/>
      <c r="SLW107" s="33"/>
      <c r="SLX107" s="34">
        <f t="shared" ref="SLX107" si="3360">SUM(SLX108:SLX109)</f>
        <v>0</v>
      </c>
      <c r="SLY107" s="34">
        <f t="shared" ref="SLY107" si="3361">SUM(SLY108:SLY109)</f>
        <v>0</v>
      </c>
      <c r="SLZ107" s="34">
        <f t="shared" ref="SLZ107" si="3362">SUM(SLZ108:SLZ109)</f>
        <v>0</v>
      </c>
      <c r="SMA107" s="34">
        <f t="shared" ref="SMA107" si="3363">SUM(SMA108:SMA109)</f>
        <v>0</v>
      </c>
      <c r="SMB107" s="34"/>
      <c r="SMC107" s="83" t="s">
        <v>88</v>
      </c>
      <c r="SMD107" s="84" t="s">
        <v>89</v>
      </c>
      <c r="SME107" s="85"/>
      <c r="SMF107" s="86"/>
      <c r="SMG107" s="86"/>
      <c r="SMH107" s="87"/>
      <c r="SMI107" s="35"/>
      <c r="SMJ107" s="36"/>
      <c r="SMK107" s="32"/>
      <c r="SML107" s="33"/>
      <c r="SMM107" s="33"/>
      <c r="SMN107" s="34">
        <f t="shared" ref="SMN107" si="3364">SUM(SMN108:SMN109)</f>
        <v>0</v>
      </c>
      <c r="SMO107" s="34">
        <f t="shared" ref="SMO107" si="3365">SUM(SMO108:SMO109)</f>
        <v>0</v>
      </c>
      <c r="SMP107" s="34">
        <f t="shared" ref="SMP107" si="3366">SUM(SMP108:SMP109)</f>
        <v>0</v>
      </c>
      <c r="SMQ107" s="34">
        <f t="shared" ref="SMQ107" si="3367">SUM(SMQ108:SMQ109)</f>
        <v>0</v>
      </c>
      <c r="SMR107" s="34"/>
      <c r="SMS107" s="83" t="s">
        <v>88</v>
      </c>
      <c r="SMT107" s="84" t="s">
        <v>89</v>
      </c>
      <c r="SMU107" s="85"/>
      <c r="SMV107" s="86"/>
      <c r="SMW107" s="86"/>
      <c r="SMX107" s="87"/>
      <c r="SMY107" s="35"/>
      <c r="SMZ107" s="36"/>
      <c r="SNA107" s="32"/>
      <c r="SNB107" s="33"/>
      <c r="SNC107" s="33"/>
      <c r="SND107" s="34">
        <f t="shared" ref="SND107" si="3368">SUM(SND108:SND109)</f>
        <v>0</v>
      </c>
      <c r="SNE107" s="34">
        <f t="shared" ref="SNE107" si="3369">SUM(SNE108:SNE109)</f>
        <v>0</v>
      </c>
      <c r="SNF107" s="34">
        <f t="shared" ref="SNF107" si="3370">SUM(SNF108:SNF109)</f>
        <v>0</v>
      </c>
      <c r="SNG107" s="34">
        <f t="shared" ref="SNG107" si="3371">SUM(SNG108:SNG109)</f>
        <v>0</v>
      </c>
      <c r="SNH107" s="34"/>
      <c r="SNI107" s="83" t="s">
        <v>88</v>
      </c>
      <c r="SNJ107" s="84" t="s">
        <v>89</v>
      </c>
      <c r="SNK107" s="85"/>
      <c r="SNL107" s="86"/>
      <c r="SNM107" s="86"/>
      <c r="SNN107" s="87"/>
      <c r="SNO107" s="35"/>
      <c r="SNP107" s="36"/>
      <c r="SNQ107" s="32"/>
      <c r="SNR107" s="33"/>
      <c r="SNS107" s="33"/>
      <c r="SNT107" s="34">
        <f t="shared" ref="SNT107" si="3372">SUM(SNT108:SNT109)</f>
        <v>0</v>
      </c>
      <c r="SNU107" s="34">
        <f t="shared" ref="SNU107" si="3373">SUM(SNU108:SNU109)</f>
        <v>0</v>
      </c>
      <c r="SNV107" s="34">
        <f t="shared" ref="SNV107" si="3374">SUM(SNV108:SNV109)</f>
        <v>0</v>
      </c>
      <c r="SNW107" s="34">
        <f t="shared" ref="SNW107" si="3375">SUM(SNW108:SNW109)</f>
        <v>0</v>
      </c>
      <c r="SNX107" s="34"/>
      <c r="SNY107" s="83" t="s">
        <v>88</v>
      </c>
      <c r="SNZ107" s="84" t="s">
        <v>89</v>
      </c>
      <c r="SOA107" s="85"/>
      <c r="SOB107" s="86"/>
      <c r="SOC107" s="86"/>
      <c r="SOD107" s="87"/>
      <c r="SOE107" s="35"/>
      <c r="SOF107" s="36"/>
      <c r="SOG107" s="32"/>
      <c r="SOH107" s="33"/>
      <c r="SOI107" s="33"/>
      <c r="SOJ107" s="34">
        <f t="shared" ref="SOJ107" si="3376">SUM(SOJ108:SOJ109)</f>
        <v>0</v>
      </c>
      <c r="SOK107" s="34">
        <f t="shared" ref="SOK107" si="3377">SUM(SOK108:SOK109)</f>
        <v>0</v>
      </c>
      <c r="SOL107" s="34">
        <f t="shared" ref="SOL107" si="3378">SUM(SOL108:SOL109)</f>
        <v>0</v>
      </c>
      <c r="SOM107" s="34">
        <f t="shared" ref="SOM107" si="3379">SUM(SOM108:SOM109)</f>
        <v>0</v>
      </c>
      <c r="SON107" s="34"/>
      <c r="SOO107" s="83" t="s">
        <v>88</v>
      </c>
      <c r="SOP107" s="84" t="s">
        <v>89</v>
      </c>
      <c r="SOQ107" s="85"/>
      <c r="SOR107" s="86"/>
      <c r="SOS107" s="86"/>
      <c r="SOT107" s="87"/>
      <c r="SOU107" s="35"/>
      <c r="SOV107" s="36"/>
      <c r="SOW107" s="32"/>
      <c r="SOX107" s="33"/>
      <c r="SOY107" s="33"/>
      <c r="SOZ107" s="34">
        <f t="shared" ref="SOZ107" si="3380">SUM(SOZ108:SOZ109)</f>
        <v>0</v>
      </c>
      <c r="SPA107" s="34">
        <f t="shared" ref="SPA107" si="3381">SUM(SPA108:SPA109)</f>
        <v>0</v>
      </c>
      <c r="SPB107" s="34">
        <f t="shared" ref="SPB107" si="3382">SUM(SPB108:SPB109)</f>
        <v>0</v>
      </c>
      <c r="SPC107" s="34">
        <f t="shared" ref="SPC107" si="3383">SUM(SPC108:SPC109)</f>
        <v>0</v>
      </c>
      <c r="SPD107" s="34"/>
      <c r="SPE107" s="83" t="s">
        <v>88</v>
      </c>
      <c r="SPF107" s="84" t="s">
        <v>89</v>
      </c>
      <c r="SPG107" s="85"/>
      <c r="SPH107" s="86"/>
      <c r="SPI107" s="86"/>
      <c r="SPJ107" s="87"/>
      <c r="SPK107" s="35"/>
      <c r="SPL107" s="36"/>
      <c r="SPM107" s="32"/>
      <c r="SPN107" s="33"/>
      <c r="SPO107" s="33"/>
      <c r="SPP107" s="34">
        <f t="shared" ref="SPP107" si="3384">SUM(SPP108:SPP109)</f>
        <v>0</v>
      </c>
      <c r="SPQ107" s="34">
        <f t="shared" ref="SPQ107" si="3385">SUM(SPQ108:SPQ109)</f>
        <v>0</v>
      </c>
      <c r="SPR107" s="34">
        <f t="shared" ref="SPR107" si="3386">SUM(SPR108:SPR109)</f>
        <v>0</v>
      </c>
      <c r="SPS107" s="34">
        <f t="shared" ref="SPS107" si="3387">SUM(SPS108:SPS109)</f>
        <v>0</v>
      </c>
      <c r="SPT107" s="34"/>
      <c r="SPU107" s="83" t="s">
        <v>88</v>
      </c>
      <c r="SPV107" s="84" t="s">
        <v>89</v>
      </c>
      <c r="SPW107" s="85"/>
      <c r="SPX107" s="86"/>
      <c r="SPY107" s="86"/>
      <c r="SPZ107" s="87"/>
      <c r="SQA107" s="35"/>
      <c r="SQB107" s="36"/>
      <c r="SQC107" s="32"/>
      <c r="SQD107" s="33"/>
      <c r="SQE107" s="33"/>
      <c r="SQF107" s="34">
        <f t="shared" ref="SQF107" si="3388">SUM(SQF108:SQF109)</f>
        <v>0</v>
      </c>
      <c r="SQG107" s="34">
        <f t="shared" ref="SQG107" si="3389">SUM(SQG108:SQG109)</f>
        <v>0</v>
      </c>
      <c r="SQH107" s="34">
        <f t="shared" ref="SQH107" si="3390">SUM(SQH108:SQH109)</f>
        <v>0</v>
      </c>
      <c r="SQI107" s="34">
        <f t="shared" ref="SQI107" si="3391">SUM(SQI108:SQI109)</f>
        <v>0</v>
      </c>
      <c r="SQJ107" s="34"/>
      <c r="SQK107" s="83" t="s">
        <v>88</v>
      </c>
      <c r="SQL107" s="84" t="s">
        <v>89</v>
      </c>
      <c r="SQM107" s="85"/>
      <c r="SQN107" s="86"/>
      <c r="SQO107" s="86"/>
      <c r="SQP107" s="87"/>
      <c r="SQQ107" s="35"/>
      <c r="SQR107" s="36"/>
      <c r="SQS107" s="32"/>
      <c r="SQT107" s="33"/>
      <c r="SQU107" s="33"/>
      <c r="SQV107" s="34">
        <f t="shared" ref="SQV107" si="3392">SUM(SQV108:SQV109)</f>
        <v>0</v>
      </c>
      <c r="SQW107" s="34">
        <f t="shared" ref="SQW107" si="3393">SUM(SQW108:SQW109)</f>
        <v>0</v>
      </c>
      <c r="SQX107" s="34">
        <f t="shared" ref="SQX107" si="3394">SUM(SQX108:SQX109)</f>
        <v>0</v>
      </c>
      <c r="SQY107" s="34">
        <f t="shared" ref="SQY107" si="3395">SUM(SQY108:SQY109)</f>
        <v>0</v>
      </c>
      <c r="SQZ107" s="34"/>
      <c r="SRA107" s="83" t="s">
        <v>88</v>
      </c>
      <c r="SRB107" s="84" t="s">
        <v>89</v>
      </c>
      <c r="SRC107" s="85"/>
      <c r="SRD107" s="86"/>
      <c r="SRE107" s="86"/>
      <c r="SRF107" s="87"/>
      <c r="SRG107" s="35"/>
      <c r="SRH107" s="36"/>
      <c r="SRI107" s="32"/>
      <c r="SRJ107" s="33"/>
      <c r="SRK107" s="33"/>
      <c r="SRL107" s="34">
        <f t="shared" ref="SRL107" si="3396">SUM(SRL108:SRL109)</f>
        <v>0</v>
      </c>
      <c r="SRM107" s="34">
        <f t="shared" ref="SRM107" si="3397">SUM(SRM108:SRM109)</f>
        <v>0</v>
      </c>
      <c r="SRN107" s="34">
        <f t="shared" ref="SRN107" si="3398">SUM(SRN108:SRN109)</f>
        <v>0</v>
      </c>
      <c r="SRO107" s="34">
        <f t="shared" ref="SRO107" si="3399">SUM(SRO108:SRO109)</f>
        <v>0</v>
      </c>
      <c r="SRP107" s="34"/>
      <c r="SRQ107" s="83" t="s">
        <v>88</v>
      </c>
      <c r="SRR107" s="84" t="s">
        <v>89</v>
      </c>
      <c r="SRS107" s="85"/>
      <c r="SRT107" s="86"/>
      <c r="SRU107" s="86"/>
      <c r="SRV107" s="87"/>
      <c r="SRW107" s="35"/>
      <c r="SRX107" s="36"/>
      <c r="SRY107" s="32"/>
      <c r="SRZ107" s="33"/>
      <c r="SSA107" s="33"/>
      <c r="SSB107" s="34">
        <f t="shared" ref="SSB107" si="3400">SUM(SSB108:SSB109)</f>
        <v>0</v>
      </c>
      <c r="SSC107" s="34">
        <f t="shared" ref="SSC107" si="3401">SUM(SSC108:SSC109)</f>
        <v>0</v>
      </c>
      <c r="SSD107" s="34">
        <f t="shared" ref="SSD107" si="3402">SUM(SSD108:SSD109)</f>
        <v>0</v>
      </c>
      <c r="SSE107" s="34">
        <f t="shared" ref="SSE107" si="3403">SUM(SSE108:SSE109)</f>
        <v>0</v>
      </c>
      <c r="SSF107" s="34"/>
      <c r="SSG107" s="83" t="s">
        <v>88</v>
      </c>
      <c r="SSH107" s="84" t="s">
        <v>89</v>
      </c>
      <c r="SSI107" s="85"/>
      <c r="SSJ107" s="86"/>
      <c r="SSK107" s="86"/>
      <c r="SSL107" s="87"/>
      <c r="SSM107" s="35"/>
      <c r="SSN107" s="36"/>
      <c r="SSO107" s="32"/>
      <c r="SSP107" s="33"/>
      <c r="SSQ107" s="33"/>
      <c r="SSR107" s="34">
        <f t="shared" ref="SSR107" si="3404">SUM(SSR108:SSR109)</f>
        <v>0</v>
      </c>
      <c r="SSS107" s="34">
        <f t="shared" ref="SSS107" si="3405">SUM(SSS108:SSS109)</f>
        <v>0</v>
      </c>
      <c r="SST107" s="34">
        <f t="shared" ref="SST107" si="3406">SUM(SST108:SST109)</f>
        <v>0</v>
      </c>
      <c r="SSU107" s="34">
        <f t="shared" ref="SSU107" si="3407">SUM(SSU108:SSU109)</f>
        <v>0</v>
      </c>
      <c r="SSV107" s="34"/>
      <c r="SSW107" s="83" t="s">
        <v>88</v>
      </c>
      <c r="SSX107" s="84" t="s">
        <v>89</v>
      </c>
      <c r="SSY107" s="85"/>
      <c r="SSZ107" s="86"/>
      <c r="STA107" s="86"/>
      <c r="STB107" s="87"/>
      <c r="STC107" s="35"/>
      <c r="STD107" s="36"/>
      <c r="STE107" s="32"/>
      <c r="STF107" s="33"/>
      <c r="STG107" s="33"/>
      <c r="STH107" s="34">
        <f t="shared" ref="STH107" si="3408">SUM(STH108:STH109)</f>
        <v>0</v>
      </c>
      <c r="STI107" s="34">
        <f t="shared" ref="STI107" si="3409">SUM(STI108:STI109)</f>
        <v>0</v>
      </c>
      <c r="STJ107" s="34">
        <f t="shared" ref="STJ107" si="3410">SUM(STJ108:STJ109)</f>
        <v>0</v>
      </c>
      <c r="STK107" s="34">
        <f t="shared" ref="STK107" si="3411">SUM(STK108:STK109)</f>
        <v>0</v>
      </c>
      <c r="STL107" s="34"/>
      <c r="STM107" s="83" t="s">
        <v>88</v>
      </c>
      <c r="STN107" s="84" t="s">
        <v>89</v>
      </c>
      <c r="STO107" s="85"/>
      <c r="STP107" s="86"/>
      <c r="STQ107" s="86"/>
      <c r="STR107" s="87"/>
      <c r="STS107" s="35"/>
      <c r="STT107" s="36"/>
      <c r="STU107" s="32"/>
      <c r="STV107" s="33"/>
      <c r="STW107" s="33"/>
      <c r="STX107" s="34">
        <f t="shared" ref="STX107" si="3412">SUM(STX108:STX109)</f>
        <v>0</v>
      </c>
      <c r="STY107" s="34">
        <f t="shared" ref="STY107" si="3413">SUM(STY108:STY109)</f>
        <v>0</v>
      </c>
      <c r="STZ107" s="34">
        <f t="shared" ref="STZ107" si="3414">SUM(STZ108:STZ109)</f>
        <v>0</v>
      </c>
      <c r="SUA107" s="34">
        <f t="shared" ref="SUA107" si="3415">SUM(SUA108:SUA109)</f>
        <v>0</v>
      </c>
      <c r="SUB107" s="34"/>
      <c r="SUC107" s="83" t="s">
        <v>88</v>
      </c>
      <c r="SUD107" s="84" t="s">
        <v>89</v>
      </c>
      <c r="SUE107" s="85"/>
      <c r="SUF107" s="86"/>
      <c r="SUG107" s="86"/>
      <c r="SUH107" s="87"/>
      <c r="SUI107" s="35"/>
      <c r="SUJ107" s="36"/>
      <c r="SUK107" s="32"/>
      <c r="SUL107" s="33"/>
      <c r="SUM107" s="33"/>
      <c r="SUN107" s="34">
        <f t="shared" ref="SUN107" si="3416">SUM(SUN108:SUN109)</f>
        <v>0</v>
      </c>
      <c r="SUO107" s="34">
        <f t="shared" ref="SUO107" si="3417">SUM(SUO108:SUO109)</f>
        <v>0</v>
      </c>
      <c r="SUP107" s="34">
        <f t="shared" ref="SUP107" si="3418">SUM(SUP108:SUP109)</f>
        <v>0</v>
      </c>
      <c r="SUQ107" s="34">
        <f t="shared" ref="SUQ107" si="3419">SUM(SUQ108:SUQ109)</f>
        <v>0</v>
      </c>
      <c r="SUR107" s="34"/>
      <c r="SUS107" s="83" t="s">
        <v>88</v>
      </c>
      <c r="SUT107" s="84" t="s">
        <v>89</v>
      </c>
      <c r="SUU107" s="85"/>
      <c r="SUV107" s="86"/>
      <c r="SUW107" s="86"/>
      <c r="SUX107" s="87"/>
      <c r="SUY107" s="35"/>
      <c r="SUZ107" s="36"/>
      <c r="SVA107" s="32"/>
      <c r="SVB107" s="33"/>
      <c r="SVC107" s="33"/>
      <c r="SVD107" s="34">
        <f t="shared" ref="SVD107" si="3420">SUM(SVD108:SVD109)</f>
        <v>0</v>
      </c>
      <c r="SVE107" s="34">
        <f t="shared" ref="SVE107" si="3421">SUM(SVE108:SVE109)</f>
        <v>0</v>
      </c>
      <c r="SVF107" s="34">
        <f t="shared" ref="SVF107" si="3422">SUM(SVF108:SVF109)</f>
        <v>0</v>
      </c>
      <c r="SVG107" s="34">
        <f t="shared" ref="SVG107" si="3423">SUM(SVG108:SVG109)</f>
        <v>0</v>
      </c>
      <c r="SVH107" s="34"/>
      <c r="SVI107" s="83" t="s">
        <v>88</v>
      </c>
      <c r="SVJ107" s="84" t="s">
        <v>89</v>
      </c>
      <c r="SVK107" s="85"/>
      <c r="SVL107" s="86"/>
      <c r="SVM107" s="86"/>
      <c r="SVN107" s="87"/>
      <c r="SVO107" s="35"/>
      <c r="SVP107" s="36"/>
      <c r="SVQ107" s="32"/>
      <c r="SVR107" s="33"/>
      <c r="SVS107" s="33"/>
      <c r="SVT107" s="34">
        <f t="shared" ref="SVT107" si="3424">SUM(SVT108:SVT109)</f>
        <v>0</v>
      </c>
      <c r="SVU107" s="34">
        <f t="shared" ref="SVU107" si="3425">SUM(SVU108:SVU109)</f>
        <v>0</v>
      </c>
      <c r="SVV107" s="34">
        <f t="shared" ref="SVV107" si="3426">SUM(SVV108:SVV109)</f>
        <v>0</v>
      </c>
      <c r="SVW107" s="34">
        <f t="shared" ref="SVW107" si="3427">SUM(SVW108:SVW109)</f>
        <v>0</v>
      </c>
      <c r="SVX107" s="34"/>
      <c r="SVY107" s="83" t="s">
        <v>88</v>
      </c>
      <c r="SVZ107" s="84" t="s">
        <v>89</v>
      </c>
      <c r="SWA107" s="85"/>
      <c r="SWB107" s="86"/>
      <c r="SWC107" s="86"/>
      <c r="SWD107" s="87"/>
      <c r="SWE107" s="35"/>
      <c r="SWF107" s="36"/>
      <c r="SWG107" s="32"/>
      <c r="SWH107" s="33"/>
      <c r="SWI107" s="33"/>
      <c r="SWJ107" s="34">
        <f t="shared" ref="SWJ107" si="3428">SUM(SWJ108:SWJ109)</f>
        <v>0</v>
      </c>
      <c r="SWK107" s="34">
        <f t="shared" ref="SWK107" si="3429">SUM(SWK108:SWK109)</f>
        <v>0</v>
      </c>
      <c r="SWL107" s="34">
        <f t="shared" ref="SWL107" si="3430">SUM(SWL108:SWL109)</f>
        <v>0</v>
      </c>
      <c r="SWM107" s="34">
        <f t="shared" ref="SWM107" si="3431">SUM(SWM108:SWM109)</f>
        <v>0</v>
      </c>
      <c r="SWN107" s="34"/>
      <c r="SWO107" s="83" t="s">
        <v>88</v>
      </c>
      <c r="SWP107" s="84" t="s">
        <v>89</v>
      </c>
      <c r="SWQ107" s="85"/>
      <c r="SWR107" s="86"/>
      <c r="SWS107" s="86"/>
      <c r="SWT107" s="87"/>
      <c r="SWU107" s="35"/>
      <c r="SWV107" s="36"/>
      <c r="SWW107" s="32"/>
      <c r="SWX107" s="33"/>
      <c r="SWY107" s="33"/>
      <c r="SWZ107" s="34">
        <f t="shared" ref="SWZ107" si="3432">SUM(SWZ108:SWZ109)</f>
        <v>0</v>
      </c>
      <c r="SXA107" s="34">
        <f t="shared" ref="SXA107" si="3433">SUM(SXA108:SXA109)</f>
        <v>0</v>
      </c>
      <c r="SXB107" s="34">
        <f t="shared" ref="SXB107" si="3434">SUM(SXB108:SXB109)</f>
        <v>0</v>
      </c>
      <c r="SXC107" s="34">
        <f t="shared" ref="SXC107" si="3435">SUM(SXC108:SXC109)</f>
        <v>0</v>
      </c>
      <c r="SXD107" s="34"/>
      <c r="SXE107" s="83" t="s">
        <v>88</v>
      </c>
      <c r="SXF107" s="84" t="s">
        <v>89</v>
      </c>
      <c r="SXG107" s="85"/>
      <c r="SXH107" s="86"/>
      <c r="SXI107" s="86"/>
      <c r="SXJ107" s="87"/>
      <c r="SXK107" s="35"/>
      <c r="SXL107" s="36"/>
      <c r="SXM107" s="32"/>
      <c r="SXN107" s="33"/>
      <c r="SXO107" s="33"/>
      <c r="SXP107" s="34">
        <f t="shared" ref="SXP107" si="3436">SUM(SXP108:SXP109)</f>
        <v>0</v>
      </c>
      <c r="SXQ107" s="34">
        <f t="shared" ref="SXQ107" si="3437">SUM(SXQ108:SXQ109)</f>
        <v>0</v>
      </c>
      <c r="SXR107" s="34">
        <f t="shared" ref="SXR107" si="3438">SUM(SXR108:SXR109)</f>
        <v>0</v>
      </c>
      <c r="SXS107" s="34">
        <f t="shared" ref="SXS107" si="3439">SUM(SXS108:SXS109)</f>
        <v>0</v>
      </c>
      <c r="SXT107" s="34"/>
      <c r="SXU107" s="83" t="s">
        <v>88</v>
      </c>
      <c r="SXV107" s="84" t="s">
        <v>89</v>
      </c>
      <c r="SXW107" s="85"/>
      <c r="SXX107" s="86"/>
      <c r="SXY107" s="86"/>
      <c r="SXZ107" s="87"/>
      <c r="SYA107" s="35"/>
      <c r="SYB107" s="36"/>
      <c r="SYC107" s="32"/>
      <c r="SYD107" s="33"/>
      <c r="SYE107" s="33"/>
      <c r="SYF107" s="34">
        <f t="shared" ref="SYF107" si="3440">SUM(SYF108:SYF109)</f>
        <v>0</v>
      </c>
      <c r="SYG107" s="34">
        <f t="shared" ref="SYG107" si="3441">SUM(SYG108:SYG109)</f>
        <v>0</v>
      </c>
      <c r="SYH107" s="34">
        <f t="shared" ref="SYH107" si="3442">SUM(SYH108:SYH109)</f>
        <v>0</v>
      </c>
      <c r="SYI107" s="34">
        <f t="shared" ref="SYI107" si="3443">SUM(SYI108:SYI109)</f>
        <v>0</v>
      </c>
      <c r="SYJ107" s="34"/>
      <c r="SYK107" s="83" t="s">
        <v>88</v>
      </c>
      <c r="SYL107" s="84" t="s">
        <v>89</v>
      </c>
      <c r="SYM107" s="85"/>
      <c r="SYN107" s="86"/>
      <c r="SYO107" s="86"/>
      <c r="SYP107" s="87"/>
      <c r="SYQ107" s="35"/>
      <c r="SYR107" s="36"/>
      <c r="SYS107" s="32"/>
      <c r="SYT107" s="33"/>
      <c r="SYU107" s="33"/>
      <c r="SYV107" s="34">
        <f t="shared" ref="SYV107" si="3444">SUM(SYV108:SYV109)</f>
        <v>0</v>
      </c>
      <c r="SYW107" s="34">
        <f t="shared" ref="SYW107" si="3445">SUM(SYW108:SYW109)</f>
        <v>0</v>
      </c>
      <c r="SYX107" s="34">
        <f t="shared" ref="SYX107" si="3446">SUM(SYX108:SYX109)</f>
        <v>0</v>
      </c>
      <c r="SYY107" s="34">
        <f t="shared" ref="SYY107" si="3447">SUM(SYY108:SYY109)</f>
        <v>0</v>
      </c>
      <c r="SYZ107" s="34"/>
      <c r="SZA107" s="83" t="s">
        <v>88</v>
      </c>
      <c r="SZB107" s="84" t="s">
        <v>89</v>
      </c>
      <c r="SZC107" s="85"/>
      <c r="SZD107" s="86"/>
      <c r="SZE107" s="86"/>
      <c r="SZF107" s="87"/>
      <c r="SZG107" s="35"/>
      <c r="SZH107" s="36"/>
      <c r="SZI107" s="32"/>
      <c r="SZJ107" s="33"/>
      <c r="SZK107" s="33"/>
      <c r="SZL107" s="34">
        <f t="shared" ref="SZL107" si="3448">SUM(SZL108:SZL109)</f>
        <v>0</v>
      </c>
      <c r="SZM107" s="34">
        <f t="shared" ref="SZM107" si="3449">SUM(SZM108:SZM109)</f>
        <v>0</v>
      </c>
      <c r="SZN107" s="34">
        <f t="shared" ref="SZN107" si="3450">SUM(SZN108:SZN109)</f>
        <v>0</v>
      </c>
      <c r="SZO107" s="34">
        <f t="shared" ref="SZO107" si="3451">SUM(SZO108:SZO109)</f>
        <v>0</v>
      </c>
      <c r="SZP107" s="34"/>
      <c r="SZQ107" s="83" t="s">
        <v>88</v>
      </c>
      <c r="SZR107" s="84" t="s">
        <v>89</v>
      </c>
      <c r="SZS107" s="85"/>
      <c r="SZT107" s="86"/>
      <c r="SZU107" s="86"/>
      <c r="SZV107" s="87"/>
      <c r="SZW107" s="35"/>
      <c r="SZX107" s="36"/>
      <c r="SZY107" s="32"/>
      <c r="SZZ107" s="33"/>
      <c r="TAA107" s="33"/>
      <c r="TAB107" s="34">
        <f t="shared" ref="TAB107" si="3452">SUM(TAB108:TAB109)</f>
        <v>0</v>
      </c>
      <c r="TAC107" s="34">
        <f t="shared" ref="TAC107" si="3453">SUM(TAC108:TAC109)</f>
        <v>0</v>
      </c>
      <c r="TAD107" s="34">
        <f t="shared" ref="TAD107" si="3454">SUM(TAD108:TAD109)</f>
        <v>0</v>
      </c>
      <c r="TAE107" s="34">
        <f t="shared" ref="TAE107" si="3455">SUM(TAE108:TAE109)</f>
        <v>0</v>
      </c>
      <c r="TAF107" s="34"/>
      <c r="TAG107" s="83" t="s">
        <v>88</v>
      </c>
      <c r="TAH107" s="84" t="s">
        <v>89</v>
      </c>
      <c r="TAI107" s="85"/>
      <c r="TAJ107" s="86"/>
      <c r="TAK107" s="86"/>
      <c r="TAL107" s="87"/>
      <c r="TAM107" s="35"/>
      <c r="TAN107" s="36"/>
      <c r="TAO107" s="32"/>
      <c r="TAP107" s="33"/>
      <c r="TAQ107" s="33"/>
      <c r="TAR107" s="34">
        <f t="shared" ref="TAR107" si="3456">SUM(TAR108:TAR109)</f>
        <v>0</v>
      </c>
      <c r="TAS107" s="34">
        <f t="shared" ref="TAS107" si="3457">SUM(TAS108:TAS109)</f>
        <v>0</v>
      </c>
      <c r="TAT107" s="34">
        <f t="shared" ref="TAT107" si="3458">SUM(TAT108:TAT109)</f>
        <v>0</v>
      </c>
      <c r="TAU107" s="34">
        <f t="shared" ref="TAU107" si="3459">SUM(TAU108:TAU109)</f>
        <v>0</v>
      </c>
      <c r="TAV107" s="34"/>
      <c r="TAW107" s="83" t="s">
        <v>88</v>
      </c>
      <c r="TAX107" s="84" t="s">
        <v>89</v>
      </c>
      <c r="TAY107" s="85"/>
      <c r="TAZ107" s="86"/>
      <c r="TBA107" s="86"/>
      <c r="TBB107" s="87"/>
      <c r="TBC107" s="35"/>
      <c r="TBD107" s="36"/>
      <c r="TBE107" s="32"/>
      <c r="TBF107" s="33"/>
      <c r="TBG107" s="33"/>
      <c r="TBH107" s="34">
        <f t="shared" ref="TBH107" si="3460">SUM(TBH108:TBH109)</f>
        <v>0</v>
      </c>
      <c r="TBI107" s="34">
        <f t="shared" ref="TBI107" si="3461">SUM(TBI108:TBI109)</f>
        <v>0</v>
      </c>
      <c r="TBJ107" s="34">
        <f t="shared" ref="TBJ107" si="3462">SUM(TBJ108:TBJ109)</f>
        <v>0</v>
      </c>
      <c r="TBK107" s="34">
        <f t="shared" ref="TBK107" si="3463">SUM(TBK108:TBK109)</f>
        <v>0</v>
      </c>
      <c r="TBL107" s="34"/>
      <c r="TBM107" s="83" t="s">
        <v>88</v>
      </c>
      <c r="TBN107" s="84" t="s">
        <v>89</v>
      </c>
      <c r="TBO107" s="85"/>
      <c r="TBP107" s="86"/>
      <c r="TBQ107" s="86"/>
      <c r="TBR107" s="87"/>
      <c r="TBS107" s="35"/>
      <c r="TBT107" s="36"/>
      <c r="TBU107" s="32"/>
      <c r="TBV107" s="33"/>
      <c r="TBW107" s="33"/>
      <c r="TBX107" s="34">
        <f t="shared" ref="TBX107" si="3464">SUM(TBX108:TBX109)</f>
        <v>0</v>
      </c>
      <c r="TBY107" s="34">
        <f t="shared" ref="TBY107" si="3465">SUM(TBY108:TBY109)</f>
        <v>0</v>
      </c>
      <c r="TBZ107" s="34">
        <f t="shared" ref="TBZ107" si="3466">SUM(TBZ108:TBZ109)</f>
        <v>0</v>
      </c>
      <c r="TCA107" s="34">
        <f t="shared" ref="TCA107" si="3467">SUM(TCA108:TCA109)</f>
        <v>0</v>
      </c>
      <c r="TCB107" s="34"/>
      <c r="TCC107" s="83" t="s">
        <v>88</v>
      </c>
      <c r="TCD107" s="84" t="s">
        <v>89</v>
      </c>
      <c r="TCE107" s="85"/>
      <c r="TCF107" s="86"/>
      <c r="TCG107" s="86"/>
      <c r="TCH107" s="87"/>
      <c r="TCI107" s="35"/>
      <c r="TCJ107" s="36"/>
      <c r="TCK107" s="32"/>
      <c r="TCL107" s="33"/>
      <c r="TCM107" s="33"/>
      <c r="TCN107" s="34">
        <f t="shared" ref="TCN107" si="3468">SUM(TCN108:TCN109)</f>
        <v>0</v>
      </c>
      <c r="TCO107" s="34">
        <f t="shared" ref="TCO107" si="3469">SUM(TCO108:TCO109)</f>
        <v>0</v>
      </c>
      <c r="TCP107" s="34">
        <f t="shared" ref="TCP107" si="3470">SUM(TCP108:TCP109)</f>
        <v>0</v>
      </c>
      <c r="TCQ107" s="34">
        <f t="shared" ref="TCQ107" si="3471">SUM(TCQ108:TCQ109)</f>
        <v>0</v>
      </c>
      <c r="TCR107" s="34"/>
      <c r="TCS107" s="83" t="s">
        <v>88</v>
      </c>
      <c r="TCT107" s="84" t="s">
        <v>89</v>
      </c>
      <c r="TCU107" s="85"/>
      <c r="TCV107" s="86"/>
      <c r="TCW107" s="86"/>
      <c r="TCX107" s="87"/>
      <c r="TCY107" s="35"/>
      <c r="TCZ107" s="36"/>
      <c r="TDA107" s="32"/>
      <c r="TDB107" s="33"/>
      <c r="TDC107" s="33"/>
      <c r="TDD107" s="34">
        <f t="shared" ref="TDD107" si="3472">SUM(TDD108:TDD109)</f>
        <v>0</v>
      </c>
      <c r="TDE107" s="34">
        <f t="shared" ref="TDE107" si="3473">SUM(TDE108:TDE109)</f>
        <v>0</v>
      </c>
      <c r="TDF107" s="34">
        <f t="shared" ref="TDF107" si="3474">SUM(TDF108:TDF109)</f>
        <v>0</v>
      </c>
      <c r="TDG107" s="34">
        <f t="shared" ref="TDG107" si="3475">SUM(TDG108:TDG109)</f>
        <v>0</v>
      </c>
      <c r="TDH107" s="34"/>
      <c r="TDI107" s="83" t="s">
        <v>88</v>
      </c>
      <c r="TDJ107" s="84" t="s">
        <v>89</v>
      </c>
      <c r="TDK107" s="85"/>
      <c r="TDL107" s="86"/>
      <c r="TDM107" s="86"/>
      <c r="TDN107" s="87"/>
      <c r="TDO107" s="35"/>
      <c r="TDP107" s="36"/>
      <c r="TDQ107" s="32"/>
      <c r="TDR107" s="33"/>
      <c r="TDS107" s="33"/>
      <c r="TDT107" s="34">
        <f t="shared" ref="TDT107" si="3476">SUM(TDT108:TDT109)</f>
        <v>0</v>
      </c>
      <c r="TDU107" s="34">
        <f t="shared" ref="TDU107" si="3477">SUM(TDU108:TDU109)</f>
        <v>0</v>
      </c>
      <c r="TDV107" s="34">
        <f t="shared" ref="TDV107" si="3478">SUM(TDV108:TDV109)</f>
        <v>0</v>
      </c>
      <c r="TDW107" s="34">
        <f t="shared" ref="TDW107" si="3479">SUM(TDW108:TDW109)</f>
        <v>0</v>
      </c>
      <c r="TDX107" s="34"/>
      <c r="TDY107" s="83" t="s">
        <v>88</v>
      </c>
      <c r="TDZ107" s="84" t="s">
        <v>89</v>
      </c>
      <c r="TEA107" s="85"/>
      <c r="TEB107" s="86"/>
      <c r="TEC107" s="86"/>
      <c r="TED107" s="87"/>
      <c r="TEE107" s="35"/>
      <c r="TEF107" s="36"/>
      <c r="TEG107" s="32"/>
      <c r="TEH107" s="33"/>
      <c r="TEI107" s="33"/>
      <c r="TEJ107" s="34">
        <f t="shared" ref="TEJ107" si="3480">SUM(TEJ108:TEJ109)</f>
        <v>0</v>
      </c>
      <c r="TEK107" s="34">
        <f t="shared" ref="TEK107" si="3481">SUM(TEK108:TEK109)</f>
        <v>0</v>
      </c>
      <c r="TEL107" s="34">
        <f t="shared" ref="TEL107" si="3482">SUM(TEL108:TEL109)</f>
        <v>0</v>
      </c>
      <c r="TEM107" s="34">
        <f t="shared" ref="TEM107" si="3483">SUM(TEM108:TEM109)</f>
        <v>0</v>
      </c>
      <c r="TEN107" s="34"/>
      <c r="TEO107" s="83" t="s">
        <v>88</v>
      </c>
      <c r="TEP107" s="84" t="s">
        <v>89</v>
      </c>
      <c r="TEQ107" s="85"/>
      <c r="TER107" s="86"/>
      <c r="TES107" s="86"/>
      <c r="TET107" s="87"/>
      <c r="TEU107" s="35"/>
      <c r="TEV107" s="36"/>
      <c r="TEW107" s="32"/>
      <c r="TEX107" s="33"/>
      <c r="TEY107" s="33"/>
      <c r="TEZ107" s="34">
        <f t="shared" ref="TEZ107" si="3484">SUM(TEZ108:TEZ109)</f>
        <v>0</v>
      </c>
      <c r="TFA107" s="34">
        <f t="shared" ref="TFA107" si="3485">SUM(TFA108:TFA109)</f>
        <v>0</v>
      </c>
      <c r="TFB107" s="34">
        <f t="shared" ref="TFB107" si="3486">SUM(TFB108:TFB109)</f>
        <v>0</v>
      </c>
      <c r="TFC107" s="34">
        <f t="shared" ref="TFC107" si="3487">SUM(TFC108:TFC109)</f>
        <v>0</v>
      </c>
      <c r="TFD107" s="34"/>
      <c r="TFE107" s="83" t="s">
        <v>88</v>
      </c>
      <c r="TFF107" s="84" t="s">
        <v>89</v>
      </c>
      <c r="TFG107" s="85"/>
      <c r="TFH107" s="86"/>
      <c r="TFI107" s="86"/>
      <c r="TFJ107" s="87"/>
      <c r="TFK107" s="35"/>
      <c r="TFL107" s="36"/>
      <c r="TFM107" s="32"/>
      <c r="TFN107" s="33"/>
      <c r="TFO107" s="33"/>
      <c r="TFP107" s="34">
        <f t="shared" ref="TFP107" si="3488">SUM(TFP108:TFP109)</f>
        <v>0</v>
      </c>
      <c r="TFQ107" s="34">
        <f t="shared" ref="TFQ107" si="3489">SUM(TFQ108:TFQ109)</f>
        <v>0</v>
      </c>
      <c r="TFR107" s="34">
        <f t="shared" ref="TFR107" si="3490">SUM(TFR108:TFR109)</f>
        <v>0</v>
      </c>
      <c r="TFS107" s="34">
        <f t="shared" ref="TFS107" si="3491">SUM(TFS108:TFS109)</f>
        <v>0</v>
      </c>
      <c r="TFT107" s="34"/>
      <c r="TFU107" s="83" t="s">
        <v>88</v>
      </c>
      <c r="TFV107" s="84" t="s">
        <v>89</v>
      </c>
      <c r="TFW107" s="85"/>
      <c r="TFX107" s="86"/>
      <c r="TFY107" s="86"/>
      <c r="TFZ107" s="87"/>
      <c r="TGA107" s="35"/>
      <c r="TGB107" s="36"/>
      <c r="TGC107" s="32"/>
      <c r="TGD107" s="33"/>
      <c r="TGE107" s="33"/>
      <c r="TGF107" s="34">
        <f t="shared" ref="TGF107" si="3492">SUM(TGF108:TGF109)</f>
        <v>0</v>
      </c>
      <c r="TGG107" s="34">
        <f t="shared" ref="TGG107" si="3493">SUM(TGG108:TGG109)</f>
        <v>0</v>
      </c>
      <c r="TGH107" s="34">
        <f t="shared" ref="TGH107" si="3494">SUM(TGH108:TGH109)</f>
        <v>0</v>
      </c>
      <c r="TGI107" s="34">
        <f t="shared" ref="TGI107" si="3495">SUM(TGI108:TGI109)</f>
        <v>0</v>
      </c>
      <c r="TGJ107" s="34"/>
      <c r="TGK107" s="83" t="s">
        <v>88</v>
      </c>
      <c r="TGL107" s="84" t="s">
        <v>89</v>
      </c>
      <c r="TGM107" s="85"/>
      <c r="TGN107" s="86"/>
      <c r="TGO107" s="86"/>
      <c r="TGP107" s="87"/>
      <c r="TGQ107" s="35"/>
      <c r="TGR107" s="36"/>
      <c r="TGS107" s="32"/>
      <c r="TGT107" s="33"/>
      <c r="TGU107" s="33"/>
      <c r="TGV107" s="34">
        <f t="shared" ref="TGV107" si="3496">SUM(TGV108:TGV109)</f>
        <v>0</v>
      </c>
      <c r="TGW107" s="34">
        <f t="shared" ref="TGW107" si="3497">SUM(TGW108:TGW109)</f>
        <v>0</v>
      </c>
      <c r="TGX107" s="34">
        <f t="shared" ref="TGX107" si="3498">SUM(TGX108:TGX109)</f>
        <v>0</v>
      </c>
      <c r="TGY107" s="34">
        <f t="shared" ref="TGY107" si="3499">SUM(TGY108:TGY109)</f>
        <v>0</v>
      </c>
      <c r="TGZ107" s="34"/>
      <c r="THA107" s="83" t="s">
        <v>88</v>
      </c>
      <c r="THB107" s="84" t="s">
        <v>89</v>
      </c>
      <c r="THC107" s="85"/>
      <c r="THD107" s="86"/>
      <c r="THE107" s="86"/>
      <c r="THF107" s="87"/>
      <c r="THG107" s="35"/>
      <c r="THH107" s="36"/>
      <c r="THI107" s="32"/>
      <c r="THJ107" s="33"/>
      <c r="THK107" s="33"/>
      <c r="THL107" s="34">
        <f t="shared" ref="THL107" si="3500">SUM(THL108:THL109)</f>
        <v>0</v>
      </c>
      <c r="THM107" s="34">
        <f t="shared" ref="THM107" si="3501">SUM(THM108:THM109)</f>
        <v>0</v>
      </c>
      <c r="THN107" s="34">
        <f t="shared" ref="THN107" si="3502">SUM(THN108:THN109)</f>
        <v>0</v>
      </c>
      <c r="THO107" s="34">
        <f t="shared" ref="THO107" si="3503">SUM(THO108:THO109)</f>
        <v>0</v>
      </c>
      <c r="THP107" s="34"/>
      <c r="THQ107" s="83" t="s">
        <v>88</v>
      </c>
      <c r="THR107" s="84" t="s">
        <v>89</v>
      </c>
      <c r="THS107" s="85"/>
      <c r="THT107" s="86"/>
      <c r="THU107" s="86"/>
      <c r="THV107" s="87"/>
      <c r="THW107" s="35"/>
      <c r="THX107" s="36"/>
      <c r="THY107" s="32"/>
      <c r="THZ107" s="33"/>
      <c r="TIA107" s="33"/>
      <c r="TIB107" s="34">
        <f t="shared" ref="TIB107" si="3504">SUM(TIB108:TIB109)</f>
        <v>0</v>
      </c>
      <c r="TIC107" s="34">
        <f t="shared" ref="TIC107" si="3505">SUM(TIC108:TIC109)</f>
        <v>0</v>
      </c>
      <c r="TID107" s="34">
        <f t="shared" ref="TID107" si="3506">SUM(TID108:TID109)</f>
        <v>0</v>
      </c>
      <c r="TIE107" s="34">
        <f t="shared" ref="TIE107" si="3507">SUM(TIE108:TIE109)</f>
        <v>0</v>
      </c>
      <c r="TIF107" s="34"/>
      <c r="TIG107" s="83" t="s">
        <v>88</v>
      </c>
      <c r="TIH107" s="84" t="s">
        <v>89</v>
      </c>
      <c r="TII107" s="85"/>
      <c r="TIJ107" s="86"/>
      <c r="TIK107" s="86"/>
      <c r="TIL107" s="87"/>
      <c r="TIM107" s="35"/>
      <c r="TIN107" s="36"/>
      <c r="TIO107" s="32"/>
      <c r="TIP107" s="33"/>
      <c r="TIQ107" s="33"/>
      <c r="TIR107" s="34">
        <f t="shared" ref="TIR107" si="3508">SUM(TIR108:TIR109)</f>
        <v>0</v>
      </c>
      <c r="TIS107" s="34">
        <f t="shared" ref="TIS107" si="3509">SUM(TIS108:TIS109)</f>
        <v>0</v>
      </c>
      <c r="TIT107" s="34">
        <f t="shared" ref="TIT107" si="3510">SUM(TIT108:TIT109)</f>
        <v>0</v>
      </c>
      <c r="TIU107" s="34">
        <f t="shared" ref="TIU107" si="3511">SUM(TIU108:TIU109)</f>
        <v>0</v>
      </c>
      <c r="TIV107" s="34"/>
      <c r="TIW107" s="83" t="s">
        <v>88</v>
      </c>
      <c r="TIX107" s="84" t="s">
        <v>89</v>
      </c>
      <c r="TIY107" s="85"/>
      <c r="TIZ107" s="86"/>
      <c r="TJA107" s="86"/>
      <c r="TJB107" s="87"/>
      <c r="TJC107" s="35"/>
      <c r="TJD107" s="36"/>
      <c r="TJE107" s="32"/>
      <c r="TJF107" s="33"/>
      <c r="TJG107" s="33"/>
      <c r="TJH107" s="34">
        <f t="shared" ref="TJH107" si="3512">SUM(TJH108:TJH109)</f>
        <v>0</v>
      </c>
      <c r="TJI107" s="34">
        <f t="shared" ref="TJI107" si="3513">SUM(TJI108:TJI109)</f>
        <v>0</v>
      </c>
      <c r="TJJ107" s="34">
        <f t="shared" ref="TJJ107" si="3514">SUM(TJJ108:TJJ109)</f>
        <v>0</v>
      </c>
      <c r="TJK107" s="34">
        <f t="shared" ref="TJK107" si="3515">SUM(TJK108:TJK109)</f>
        <v>0</v>
      </c>
      <c r="TJL107" s="34"/>
      <c r="TJM107" s="83" t="s">
        <v>88</v>
      </c>
      <c r="TJN107" s="84" t="s">
        <v>89</v>
      </c>
      <c r="TJO107" s="85"/>
      <c r="TJP107" s="86"/>
      <c r="TJQ107" s="86"/>
      <c r="TJR107" s="87"/>
      <c r="TJS107" s="35"/>
      <c r="TJT107" s="36"/>
      <c r="TJU107" s="32"/>
      <c r="TJV107" s="33"/>
      <c r="TJW107" s="33"/>
      <c r="TJX107" s="34">
        <f t="shared" ref="TJX107" si="3516">SUM(TJX108:TJX109)</f>
        <v>0</v>
      </c>
      <c r="TJY107" s="34">
        <f t="shared" ref="TJY107" si="3517">SUM(TJY108:TJY109)</f>
        <v>0</v>
      </c>
      <c r="TJZ107" s="34">
        <f t="shared" ref="TJZ107" si="3518">SUM(TJZ108:TJZ109)</f>
        <v>0</v>
      </c>
      <c r="TKA107" s="34">
        <f t="shared" ref="TKA107" si="3519">SUM(TKA108:TKA109)</f>
        <v>0</v>
      </c>
      <c r="TKB107" s="34"/>
      <c r="TKC107" s="83" t="s">
        <v>88</v>
      </c>
      <c r="TKD107" s="84" t="s">
        <v>89</v>
      </c>
      <c r="TKE107" s="85"/>
      <c r="TKF107" s="86"/>
      <c r="TKG107" s="86"/>
      <c r="TKH107" s="87"/>
      <c r="TKI107" s="35"/>
      <c r="TKJ107" s="36"/>
      <c r="TKK107" s="32"/>
      <c r="TKL107" s="33"/>
      <c r="TKM107" s="33"/>
      <c r="TKN107" s="34">
        <f t="shared" ref="TKN107" si="3520">SUM(TKN108:TKN109)</f>
        <v>0</v>
      </c>
      <c r="TKO107" s="34">
        <f t="shared" ref="TKO107" si="3521">SUM(TKO108:TKO109)</f>
        <v>0</v>
      </c>
      <c r="TKP107" s="34">
        <f t="shared" ref="TKP107" si="3522">SUM(TKP108:TKP109)</f>
        <v>0</v>
      </c>
      <c r="TKQ107" s="34">
        <f t="shared" ref="TKQ107" si="3523">SUM(TKQ108:TKQ109)</f>
        <v>0</v>
      </c>
      <c r="TKR107" s="34"/>
      <c r="TKS107" s="83" t="s">
        <v>88</v>
      </c>
      <c r="TKT107" s="84" t="s">
        <v>89</v>
      </c>
      <c r="TKU107" s="85"/>
      <c r="TKV107" s="86"/>
      <c r="TKW107" s="86"/>
      <c r="TKX107" s="87"/>
      <c r="TKY107" s="35"/>
      <c r="TKZ107" s="36"/>
      <c r="TLA107" s="32"/>
      <c r="TLB107" s="33"/>
      <c r="TLC107" s="33"/>
      <c r="TLD107" s="34">
        <f t="shared" ref="TLD107" si="3524">SUM(TLD108:TLD109)</f>
        <v>0</v>
      </c>
      <c r="TLE107" s="34">
        <f t="shared" ref="TLE107" si="3525">SUM(TLE108:TLE109)</f>
        <v>0</v>
      </c>
      <c r="TLF107" s="34">
        <f t="shared" ref="TLF107" si="3526">SUM(TLF108:TLF109)</f>
        <v>0</v>
      </c>
      <c r="TLG107" s="34">
        <f t="shared" ref="TLG107" si="3527">SUM(TLG108:TLG109)</f>
        <v>0</v>
      </c>
      <c r="TLH107" s="34"/>
      <c r="TLI107" s="83" t="s">
        <v>88</v>
      </c>
      <c r="TLJ107" s="84" t="s">
        <v>89</v>
      </c>
      <c r="TLK107" s="85"/>
      <c r="TLL107" s="86"/>
      <c r="TLM107" s="86"/>
      <c r="TLN107" s="87"/>
      <c r="TLO107" s="35"/>
      <c r="TLP107" s="36"/>
      <c r="TLQ107" s="32"/>
      <c r="TLR107" s="33"/>
      <c r="TLS107" s="33"/>
      <c r="TLT107" s="34">
        <f t="shared" ref="TLT107" si="3528">SUM(TLT108:TLT109)</f>
        <v>0</v>
      </c>
      <c r="TLU107" s="34">
        <f t="shared" ref="TLU107" si="3529">SUM(TLU108:TLU109)</f>
        <v>0</v>
      </c>
      <c r="TLV107" s="34">
        <f t="shared" ref="TLV107" si="3530">SUM(TLV108:TLV109)</f>
        <v>0</v>
      </c>
      <c r="TLW107" s="34">
        <f t="shared" ref="TLW107" si="3531">SUM(TLW108:TLW109)</f>
        <v>0</v>
      </c>
      <c r="TLX107" s="34"/>
      <c r="TLY107" s="83" t="s">
        <v>88</v>
      </c>
      <c r="TLZ107" s="84" t="s">
        <v>89</v>
      </c>
      <c r="TMA107" s="85"/>
      <c r="TMB107" s="86"/>
      <c r="TMC107" s="86"/>
      <c r="TMD107" s="87"/>
      <c r="TME107" s="35"/>
      <c r="TMF107" s="36"/>
      <c r="TMG107" s="32"/>
      <c r="TMH107" s="33"/>
      <c r="TMI107" s="33"/>
      <c r="TMJ107" s="34">
        <f t="shared" ref="TMJ107" si="3532">SUM(TMJ108:TMJ109)</f>
        <v>0</v>
      </c>
      <c r="TMK107" s="34">
        <f t="shared" ref="TMK107" si="3533">SUM(TMK108:TMK109)</f>
        <v>0</v>
      </c>
      <c r="TML107" s="34">
        <f t="shared" ref="TML107" si="3534">SUM(TML108:TML109)</f>
        <v>0</v>
      </c>
      <c r="TMM107" s="34">
        <f t="shared" ref="TMM107" si="3535">SUM(TMM108:TMM109)</f>
        <v>0</v>
      </c>
      <c r="TMN107" s="34"/>
      <c r="TMO107" s="83" t="s">
        <v>88</v>
      </c>
      <c r="TMP107" s="84" t="s">
        <v>89</v>
      </c>
      <c r="TMQ107" s="85"/>
      <c r="TMR107" s="86"/>
      <c r="TMS107" s="86"/>
      <c r="TMT107" s="87"/>
      <c r="TMU107" s="35"/>
      <c r="TMV107" s="36"/>
      <c r="TMW107" s="32"/>
      <c r="TMX107" s="33"/>
      <c r="TMY107" s="33"/>
      <c r="TMZ107" s="34">
        <f t="shared" ref="TMZ107" si="3536">SUM(TMZ108:TMZ109)</f>
        <v>0</v>
      </c>
      <c r="TNA107" s="34">
        <f t="shared" ref="TNA107" si="3537">SUM(TNA108:TNA109)</f>
        <v>0</v>
      </c>
      <c r="TNB107" s="34">
        <f t="shared" ref="TNB107" si="3538">SUM(TNB108:TNB109)</f>
        <v>0</v>
      </c>
      <c r="TNC107" s="34">
        <f t="shared" ref="TNC107" si="3539">SUM(TNC108:TNC109)</f>
        <v>0</v>
      </c>
      <c r="TND107" s="34"/>
      <c r="TNE107" s="83" t="s">
        <v>88</v>
      </c>
      <c r="TNF107" s="84" t="s">
        <v>89</v>
      </c>
      <c r="TNG107" s="85"/>
      <c r="TNH107" s="86"/>
      <c r="TNI107" s="86"/>
      <c r="TNJ107" s="87"/>
      <c r="TNK107" s="35"/>
      <c r="TNL107" s="36"/>
      <c r="TNM107" s="32"/>
      <c r="TNN107" s="33"/>
      <c r="TNO107" s="33"/>
      <c r="TNP107" s="34">
        <f t="shared" ref="TNP107" si="3540">SUM(TNP108:TNP109)</f>
        <v>0</v>
      </c>
      <c r="TNQ107" s="34">
        <f t="shared" ref="TNQ107" si="3541">SUM(TNQ108:TNQ109)</f>
        <v>0</v>
      </c>
      <c r="TNR107" s="34">
        <f t="shared" ref="TNR107" si="3542">SUM(TNR108:TNR109)</f>
        <v>0</v>
      </c>
      <c r="TNS107" s="34">
        <f t="shared" ref="TNS107" si="3543">SUM(TNS108:TNS109)</f>
        <v>0</v>
      </c>
      <c r="TNT107" s="34"/>
      <c r="TNU107" s="83" t="s">
        <v>88</v>
      </c>
      <c r="TNV107" s="84" t="s">
        <v>89</v>
      </c>
      <c r="TNW107" s="85"/>
      <c r="TNX107" s="86"/>
      <c r="TNY107" s="86"/>
      <c r="TNZ107" s="87"/>
      <c r="TOA107" s="35"/>
      <c r="TOB107" s="36"/>
      <c r="TOC107" s="32"/>
      <c r="TOD107" s="33"/>
      <c r="TOE107" s="33"/>
      <c r="TOF107" s="34">
        <f t="shared" ref="TOF107" si="3544">SUM(TOF108:TOF109)</f>
        <v>0</v>
      </c>
      <c r="TOG107" s="34">
        <f t="shared" ref="TOG107" si="3545">SUM(TOG108:TOG109)</f>
        <v>0</v>
      </c>
      <c r="TOH107" s="34">
        <f t="shared" ref="TOH107" si="3546">SUM(TOH108:TOH109)</f>
        <v>0</v>
      </c>
      <c r="TOI107" s="34">
        <f t="shared" ref="TOI107" si="3547">SUM(TOI108:TOI109)</f>
        <v>0</v>
      </c>
      <c r="TOJ107" s="34"/>
      <c r="TOK107" s="83" t="s">
        <v>88</v>
      </c>
      <c r="TOL107" s="84" t="s">
        <v>89</v>
      </c>
      <c r="TOM107" s="85"/>
      <c r="TON107" s="86"/>
      <c r="TOO107" s="86"/>
      <c r="TOP107" s="87"/>
      <c r="TOQ107" s="35"/>
      <c r="TOR107" s="36"/>
      <c r="TOS107" s="32"/>
      <c r="TOT107" s="33"/>
      <c r="TOU107" s="33"/>
      <c r="TOV107" s="34">
        <f t="shared" ref="TOV107" si="3548">SUM(TOV108:TOV109)</f>
        <v>0</v>
      </c>
      <c r="TOW107" s="34">
        <f t="shared" ref="TOW107" si="3549">SUM(TOW108:TOW109)</f>
        <v>0</v>
      </c>
      <c r="TOX107" s="34">
        <f t="shared" ref="TOX107" si="3550">SUM(TOX108:TOX109)</f>
        <v>0</v>
      </c>
      <c r="TOY107" s="34">
        <f t="shared" ref="TOY107" si="3551">SUM(TOY108:TOY109)</f>
        <v>0</v>
      </c>
      <c r="TOZ107" s="34"/>
      <c r="TPA107" s="83" t="s">
        <v>88</v>
      </c>
      <c r="TPB107" s="84" t="s">
        <v>89</v>
      </c>
      <c r="TPC107" s="85"/>
      <c r="TPD107" s="86"/>
      <c r="TPE107" s="86"/>
      <c r="TPF107" s="87"/>
      <c r="TPG107" s="35"/>
      <c r="TPH107" s="36"/>
      <c r="TPI107" s="32"/>
      <c r="TPJ107" s="33"/>
      <c r="TPK107" s="33"/>
      <c r="TPL107" s="34">
        <f t="shared" ref="TPL107" si="3552">SUM(TPL108:TPL109)</f>
        <v>0</v>
      </c>
      <c r="TPM107" s="34">
        <f t="shared" ref="TPM107" si="3553">SUM(TPM108:TPM109)</f>
        <v>0</v>
      </c>
      <c r="TPN107" s="34">
        <f t="shared" ref="TPN107" si="3554">SUM(TPN108:TPN109)</f>
        <v>0</v>
      </c>
      <c r="TPO107" s="34">
        <f t="shared" ref="TPO107" si="3555">SUM(TPO108:TPO109)</f>
        <v>0</v>
      </c>
      <c r="TPP107" s="34"/>
      <c r="TPQ107" s="83" t="s">
        <v>88</v>
      </c>
      <c r="TPR107" s="84" t="s">
        <v>89</v>
      </c>
      <c r="TPS107" s="85"/>
      <c r="TPT107" s="86"/>
      <c r="TPU107" s="86"/>
      <c r="TPV107" s="87"/>
      <c r="TPW107" s="35"/>
      <c r="TPX107" s="36"/>
      <c r="TPY107" s="32"/>
      <c r="TPZ107" s="33"/>
      <c r="TQA107" s="33"/>
      <c r="TQB107" s="34">
        <f t="shared" ref="TQB107" si="3556">SUM(TQB108:TQB109)</f>
        <v>0</v>
      </c>
      <c r="TQC107" s="34">
        <f t="shared" ref="TQC107" si="3557">SUM(TQC108:TQC109)</f>
        <v>0</v>
      </c>
      <c r="TQD107" s="34">
        <f t="shared" ref="TQD107" si="3558">SUM(TQD108:TQD109)</f>
        <v>0</v>
      </c>
      <c r="TQE107" s="34">
        <f t="shared" ref="TQE107" si="3559">SUM(TQE108:TQE109)</f>
        <v>0</v>
      </c>
      <c r="TQF107" s="34"/>
      <c r="TQG107" s="83" t="s">
        <v>88</v>
      </c>
      <c r="TQH107" s="84" t="s">
        <v>89</v>
      </c>
      <c r="TQI107" s="85"/>
      <c r="TQJ107" s="86"/>
      <c r="TQK107" s="86"/>
      <c r="TQL107" s="87"/>
      <c r="TQM107" s="35"/>
      <c r="TQN107" s="36"/>
      <c r="TQO107" s="32"/>
      <c r="TQP107" s="33"/>
      <c r="TQQ107" s="33"/>
      <c r="TQR107" s="34">
        <f t="shared" ref="TQR107" si="3560">SUM(TQR108:TQR109)</f>
        <v>0</v>
      </c>
      <c r="TQS107" s="34">
        <f t="shared" ref="TQS107" si="3561">SUM(TQS108:TQS109)</f>
        <v>0</v>
      </c>
      <c r="TQT107" s="34">
        <f t="shared" ref="TQT107" si="3562">SUM(TQT108:TQT109)</f>
        <v>0</v>
      </c>
      <c r="TQU107" s="34">
        <f t="shared" ref="TQU107" si="3563">SUM(TQU108:TQU109)</f>
        <v>0</v>
      </c>
      <c r="TQV107" s="34"/>
      <c r="TQW107" s="83" t="s">
        <v>88</v>
      </c>
      <c r="TQX107" s="84" t="s">
        <v>89</v>
      </c>
      <c r="TQY107" s="85"/>
      <c r="TQZ107" s="86"/>
      <c r="TRA107" s="86"/>
      <c r="TRB107" s="87"/>
      <c r="TRC107" s="35"/>
      <c r="TRD107" s="36"/>
      <c r="TRE107" s="32"/>
      <c r="TRF107" s="33"/>
      <c r="TRG107" s="33"/>
      <c r="TRH107" s="34">
        <f t="shared" ref="TRH107" si="3564">SUM(TRH108:TRH109)</f>
        <v>0</v>
      </c>
      <c r="TRI107" s="34">
        <f t="shared" ref="TRI107" si="3565">SUM(TRI108:TRI109)</f>
        <v>0</v>
      </c>
      <c r="TRJ107" s="34">
        <f t="shared" ref="TRJ107" si="3566">SUM(TRJ108:TRJ109)</f>
        <v>0</v>
      </c>
      <c r="TRK107" s="34">
        <f t="shared" ref="TRK107" si="3567">SUM(TRK108:TRK109)</f>
        <v>0</v>
      </c>
      <c r="TRL107" s="34"/>
      <c r="TRM107" s="83" t="s">
        <v>88</v>
      </c>
      <c r="TRN107" s="84" t="s">
        <v>89</v>
      </c>
      <c r="TRO107" s="85"/>
      <c r="TRP107" s="86"/>
      <c r="TRQ107" s="86"/>
      <c r="TRR107" s="87"/>
      <c r="TRS107" s="35"/>
      <c r="TRT107" s="36"/>
      <c r="TRU107" s="32"/>
      <c r="TRV107" s="33"/>
      <c r="TRW107" s="33"/>
      <c r="TRX107" s="34">
        <f t="shared" ref="TRX107" si="3568">SUM(TRX108:TRX109)</f>
        <v>0</v>
      </c>
      <c r="TRY107" s="34">
        <f t="shared" ref="TRY107" si="3569">SUM(TRY108:TRY109)</f>
        <v>0</v>
      </c>
      <c r="TRZ107" s="34">
        <f t="shared" ref="TRZ107" si="3570">SUM(TRZ108:TRZ109)</f>
        <v>0</v>
      </c>
      <c r="TSA107" s="34">
        <f t="shared" ref="TSA107" si="3571">SUM(TSA108:TSA109)</f>
        <v>0</v>
      </c>
      <c r="TSB107" s="34"/>
      <c r="TSC107" s="83" t="s">
        <v>88</v>
      </c>
      <c r="TSD107" s="84" t="s">
        <v>89</v>
      </c>
      <c r="TSE107" s="85"/>
      <c r="TSF107" s="86"/>
      <c r="TSG107" s="86"/>
      <c r="TSH107" s="87"/>
      <c r="TSI107" s="35"/>
      <c r="TSJ107" s="36"/>
      <c r="TSK107" s="32"/>
      <c r="TSL107" s="33"/>
      <c r="TSM107" s="33"/>
      <c r="TSN107" s="34">
        <f t="shared" ref="TSN107" si="3572">SUM(TSN108:TSN109)</f>
        <v>0</v>
      </c>
      <c r="TSO107" s="34">
        <f t="shared" ref="TSO107" si="3573">SUM(TSO108:TSO109)</f>
        <v>0</v>
      </c>
      <c r="TSP107" s="34">
        <f t="shared" ref="TSP107" si="3574">SUM(TSP108:TSP109)</f>
        <v>0</v>
      </c>
      <c r="TSQ107" s="34">
        <f t="shared" ref="TSQ107" si="3575">SUM(TSQ108:TSQ109)</f>
        <v>0</v>
      </c>
      <c r="TSR107" s="34"/>
      <c r="TSS107" s="83" t="s">
        <v>88</v>
      </c>
      <c r="TST107" s="84" t="s">
        <v>89</v>
      </c>
      <c r="TSU107" s="85"/>
      <c r="TSV107" s="86"/>
      <c r="TSW107" s="86"/>
      <c r="TSX107" s="87"/>
      <c r="TSY107" s="35"/>
      <c r="TSZ107" s="36"/>
      <c r="TTA107" s="32"/>
      <c r="TTB107" s="33"/>
      <c r="TTC107" s="33"/>
      <c r="TTD107" s="34">
        <f t="shared" ref="TTD107" si="3576">SUM(TTD108:TTD109)</f>
        <v>0</v>
      </c>
      <c r="TTE107" s="34">
        <f t="shared" ref="TTE107" si="3577">SUM(TTE108:TTE109)</f>
        <v>0</v>
      </c>
      <c r="TTF107" s="34">
        <f t="shared" ref="TTF107" si="3578">SUM(TTF108:TTF109)</f>
        <v>0</v>
      </c>
      <c r="TTG107" s="34">
        <f t="shared" ref="TTG107" si="3579">SUM(TTG108:TTG109)</f>
        <v>0</v>
      </c>
      <c r="TTH107" s="34"/>
      <c r="TTI107" s="83" t="s">
        <v>88</v>
      </c>
      <c r="TTJ107" s="84" t="s">
        <v>89</v>
      </c>
      <c r="TTK107" s="85"/>
      <c r="TTL107" s="86"/>
      <c r="TTM107" s="86"/>
      <c r="TTN107" s="87"/>
      <c r="TTO107" s="35"/>
      <c r="TTP107" s="36"/>
      <c r="TTQ107" s="32"/>
      <c r="TTR107" s="33"/>
      <c r="TTS107" s="33"/>
      <c r="TTT107" s="34">
        <f t="shared" ref="TTT107" si="3580">SUM(TTT108:TTT109)</f>
        <v>0</v>
      </c>
      <c r="TTU107" s="34">
        <f t="shared" ref="TTU107" si="3581">SUM(TTU108:TTU109)</f>
        <v>0</v>
      </c>
      <c r="TTV107" s="34">
        <f t="shared" ref="TTV107" si="3582">SUM(TTV108:TTV109)</f>
        <v>0</v>
      </c>
      <c r="TTW107" s="34">
        <f t="shared" ref="TTW107" si="3583">SUM(TTW108:TTW109)</f>
        <v>0</v>
      </c>
      <c r="TTX107" s="34"/>
      <c r="TTY107" s="83" t="s">
        <v>88</v>
      </c>
      <c r="TTZ107" s="84" t="s">
        <v>89</v>
      </c>
      <c r="TUA107" s="85"/>
      <c r="TUB107" s="86"/>
      <c r="TUC107" s="86"/>
      <c r="TUD107" s="87"/>
      <c r="TUE107" s="35"/>
      <c r="TUF107" s="36"/>
      <c r="TUG107" s="32"/>
      <c r="TUH107" s="33"/>
      <c r="TUI107" s="33"/>
      <c r="TUJ107" s="34">
        <f t="shared" ref="TUJ107" si="3584">SUM(TUJ108:TUJ109)</f>
        <v>0</v>
      </c>
      <c r="TUK107" s="34">
        <f t="shared" ref="TUK107" si="3585">SUM(TUK108:TUK109)</f>
        <v>0</v>
      </c>
      <c r="TUL107" s="34">
        <f t="shared" ref="TUL107" si="3586">SUM(TUL108:TUL109)</f>
        <v>0</v>
      </c>
      <c r="TUM107" s="34">
        <f t="shared" ref="TUM107" si="3587">SUM(TUM108:TUM109)</f>
        <v>0</v>
      </c>
      <c r="TUN107" s="34"/>
      <c r="TUO107" s="83" t="s">
        <v>88</v>
      </c>
      <c r="TUP107" s="84" t="s">
        <v>89</v>
      </c>
      <c r="TUQ107" s="85"/>
      <c r="TUR107" s="86"/>
      <c r="TUS107" s="86"/>
      <c r="TUT107" s="87"/>
      <c r="TUU107" s="35"/>
      <c r="TUV107" s="36"/>
      <c r="TUW107" s="32"/>
      <c r="TUX107" s="33"/>
      <c r="TUY107" s="33"/>
      <c r="TUZ107" s="34">
        <f t="shared" ref="TUZ107" si="3588">SUM(TUZ108:TUZ109)</f>
        <v>0</v>
      </c>
      <c r="TVA107" s="34">
        <f t="shared" ref="TVA107" si="3589">SUM(TVA108:TVA109)</f>
        <v>0</v>
      </c>
      <c r="TVB107" s="34">
        <f t="shared" ref="TVB107" si="3590">SUM(TVB108:TVB109)</f>
        <v>0</v>
      </c>
      <c r="TVC107" s="34">
        <f t="shared" ref="TVC107" si="3591">SUM(TVC108:TVC109)</f>
        <v>0</v>
      </c>
      <c r="TVD107" s="34"/>
      <c r="TVE107" s="83" t="s">
        <v>88</v>
      </c>
      <c r="TVF107" s="84" t="s">
        <v>89</v>
      </c>
      <c r="TVG107" s="85"/>
      <c r="TVH107" s="86"/>
      <c r="TVI107" s="86"/>
      <c r="TVJ107" s="87"/>
      <c r="TVK107" s="35"/>
      <c r="TVL107" s="36"/>
      <c r="TVM107" s="32"/>
      <c r="TVN107" s="33"/>
      <c r="TVO107" s="33"/>
      <c r="TVP107" s="34">
        <f t="shared" ref="TVP107" si="3592">SUM(TVP108:TVP109)</f>
        <v>0</v>
      </c>
      <c r="TVQ107" s="34">
        <f t="shared" ref="TVQ107" si="3593">SUM(TVQ108:TVQ109)</f>
        <v>0</v>
      </c>
      <c r="TVR107" s="34">
        <f t="shared" ref="TVR107" si="3594">SUM(TVR108:TVR109)</f>
        <v>0</v>
      </c>
      <c r="TVS107" s="34">
        <f t="shared" ref="TVS107" si="3595">SUM(TVS108:TVS109)</f>
        <v>0</v>
      </c>
      <c r="TVT107" s="34"/>
      <c r="TVU107" s="83" t="s">
        <v>88</v>
      </c>
      <c r="TVV107" s="84" t="s">
        <v>89</v>
      </c>
      <c r="TVW107" s="85"/>
      <c r="TVX107" s="86"/>
      <c r="TVY107" s="86"/>
      <c r="TVZ107" s="87"/>
      <c r="TWA107" s="35"/>
      <c r="TWB107" s="36"/>
      <c r="TWC107" s="32"/>
      <c r="TWD107" s="33"/>
      <c r="TWE107" s="33"/>
      <c r="TWF107" s="34">
        <f t="shared" ref="TWF107" si="3596">SUM(TWF108:TWF109)</f>
        <v>0</v>
      </c>
      <c r="TWG107" s="34">
        <f t="shared" ref="TWG107" si="3597">SUM(TWG108:TWG109)</f>
        <v>0</v>
      </c>
      <c r="TWH107" s="34">
        <f t="shared" ref="TWH107" si="3598">SUM(TWH108:TWH109)</f>
        <v>0</v>
      </c>
      <c r="TWI107" s="34">
        <f t="shared" ref="TWI107" si="3599">SUM(TWI108:TWI109)</f>
        <v>0</v>
      </c>
      <c r="TWJ107" s="34"/>
      <c r="TWK107" s="83" t="s">
        <v>88</v>
      </c>
      <c r="TWL107" s="84" t="s">
        <v>89</v>
      </c>
      <c r="TWM107" s="85"/>
      <c r="TWN107" s="86"/>
      <c r="TWO107" s="86"/>
      <c r="TWP107" s="87"/>
      <c r="TWQ107" s="35"/>
      <c r="TWR107" s="36"/>
      <c r="TWS107" s="32"/>
      <c r="TWT107" s="33"/>
      <c r="TWU107" s="33"/>
      <c r="TWV107" s="34">
        <f t="shared" ref="TWV107" si="3600">SUM(TWV108:TWV109)</f>
        <v>0</v>
      </c>
      <c r="TWW107" s="34">
        <f t="shared" ref="TWW107" si="3601">SUM(TWW108:TWW109)</f>
        <v>0</v>
      </c>
      <c r="TWX107" s="34">
        <f t="shared" ref="TWX107" si="3602">SUM(TWX108:TWX109)</f>
        <v>0</v>
      </c>
      <c r="TWY107" s="34">
        <f t="shared" ref="TWY107" si="3603">SUM(TWY108:TWY109)</f>
        <v>0</v>
      </c>
      <c r="TWZ107" s="34"/>
      <c r="TXA107" s="83" t="s">
        <v>88</v>
      </c>
      <c r="TXB107" s="84" t="s">
        <v>89</v>
      </c>
      <c r="TXC107" s="85"/>
      <c r="TXD107" s="86"/>
      <c r="TXE107" s="86"/>
      <c r="TXF107" s="87"/>
      <c r="TXG107" s="35"/>
      <c r="TXH107" s="36"/>
      <c r="TXI107" s="32"/>
      <c r="TXJ107" s="33"/>
      <c r="TXK107" s="33"/>
      <c r="TXL107" s="34">
        <f t="shared" ref="TXL107" si="3604">SUM(TXL108:TXL109)</f>
        <v>0</v>
      </c>
      <c r="TXM107" s="34">
        <f t="shared" ref="TXM107" si="3605">SUM(TXM108:TXM109)</f>
        <v>0</v>
      </c>
      <c r="TXN107" s="34">
        <f t="shared" ref="TXN107" si="3606">SUM(TXN108:TXN109)</f>
        <v>0</v>
      </c>
      <c r="TXO107" s="34">
        <f t="shared" ref="TXO107" si="3607">SUM(TXO108:TXO109)</f>
        <v>0</v>
      </c>
      <c r="TXP107" s="34"/>
      <c r="TXQ107" s="83" t="s">
        <v>88</v>
      </c>
      <c r="TXR107" s="84" t="s">
        <v>89</v>
      </c>
      <c r="TXS107" s="85"/>
      <c r="TXT107" s="86"/>
      <c r="TXU107" s="86"/>
      <c r="TXV107" s="87"/>
      <c r="TXW107" s="35"/>
      <c r="TXX107" s="36"/>
      <c r="TXY107" s="32"/>
      <c r="TXZ107" s="33"/>
      <c r="TYA107" s="33"/>
      <c r="TYB107" s="34">
        <f t="shared" ref="TYB107" si="3608">SUM(TYB108:TYB109)</f>
        <v>0</v>
      </c>
      <c r="TYC107" s="34">
        <f t="shared" ref="TYC107" si="3609">SUM(TYC108:TYC109)</f>
        <v>0</v>
      </c>
      <c r="TYD107" s="34">
        <f t="shared" ref="TYD107" si="3610">SUM(TYD108:TYD109)</f>
        <v>0</v>
      </c>
      <c r="TYE107" s="34">
        <f t="shared" ref="TYE107" si="3611">SUM(TYE108:TYE109)</f>
        <v>0</v>
      </c>
      <c r="TYF107" s="34"/>
      <c r="TYG107" s="83" t="s">
        <v>88</v>
      </c>
      <c r="TYH107" s="84" t="s">
        <v>89</v>
      </c>
      <c r="TYI107" s="85"/>
      <c r="TYJ107" s="86"/>
      <c r="TYK107" s="86"/>
      <c r="TYL107" s="87"/>
      <c r="TYM107" s="35"/>
      <c r="TYN107" s="36"/>
      <c r="TYO107" s="32"/>
      <c r="TYP107" s="33"/>
      <c r="TYQ107" s="33"/>
      <c r="TYR107" s="34">
        <f t="shared" ref="TYR107" si="3612">SUM(TYR108:TYR109)</f>
        <v>0</v>
      </c>
      <c r="TYS107" s="34">
        <f t="shared" ref="TYS107" si="3613">SUM(TYS108:TYS109)</f>
        <v>0</v>
      </c>
      <c r="TYT107" s="34">
        <f t="shared" ref="TYT107" si="3614">SUM(TYT108:TYT109)</f>
        <v>0</v>
      </c>
      <c r="TYU107" s="34">
        <f t="shared" ref="TYU107" si="3615">SUM(TYU108:TYU109)</f>
        <v>0</v>
      </c>
      <c r="TYV107" s="34"/>
      <c r="TYW107" s="83" t="s">
        <v>88</v>
      </c>
      <c r="TYX107" s="84" t="s">
        <v>89</v>
      </c>
      <c r="TYY107" s="85"/>
      <c r="TYZ107" s="86"/>
      <c r="TZA107" s="86"/>
      <c r="TZB107" s="87"/>
      <c r="TZC107" s="35"/>
      <c r="TZD107" s="36"/>
      <c r="TZE107" s="32"/>
      <c r="TZF107" s="33"/>
      <c r="TZG107" s="33"/>
      <c r="TZH107" s="34">
        <f t="shared" ref="TZH107" si="3616">SUM(TZH108:TZH109)</f>
        <v>0</v>
      </c>
      <c r="TZI107" s="34">
        <f t="shared" ref="TZI107" si="3617">SUM(TZI108:TZI109)</f>
        <v>0</v>
      </c>
      <c r="TZJ107" s="34">
        <f t="shared" ref="TZJ107" si="3618">SUM(TZJ108:TZJ109)</f>
        <v>0</v>
      </c>
      <c r="TZK107" s="34">
        <f t="shared" ref="TZK107" si="3619">SUM(TZK108:TZK109)</f>
        <v>0</v>
      </c>
      <c r="TZL107" s="34"/>
      <c r="TZM107" s="83" t="s">
        <v>88</v>
      </c>
      <c r="TZN107" s="84" t="s">
        <v>89</v>
      </c>
      <c r="TZO107" s="85"/>
      <c r="TZP107" s="86"/>
      <c r="TZQ107" s="86"/>
      <c r="TZR107" s="87"/>
      <c r="TZS107" s="35"/>
      <c r="TZT107" s="36"/>
      <c r="TZU107" s="32"/>
      <c r="TZV107" s="33"/>
      <c r="TZW107" s="33"/>
      <c r="TZX107" s="34">
        <f t="shared" ref="TZX107" si="3620">SUM(TZX108:TZX109)</f>
        <v>0</v>
      </c>
      <c r="TZY107" s="34">
        <f t="shared" ref="TZY107" si="3621">SUM(TZY108:TZY109)</f>
        <v>0</v>
      </c>
      <c r="TZZ107" s="34">
        <f t="shared" ref="TZZ107" si="3622">SUM(TZZ108:TZZ109)</f>
        <v>0</v>
      </c>
      <c r="UAA107" s="34">
        <f t="shared" ref="UAA107" si="3623">SUM(UAA108:UAA109)</f>
        <v>0</v>
      </c>
      <c r="UAB107" s="34"/>
      <c r="UAC107" s="83" t="s">
        <v>88</v>
      </c>
      <c r="UAD107" s="84" t="s">
        <v>89</v>
      </c>
      <c r="UAE107" s="85"/>
      <c r="UAF107" s="86"/>
      <c r="UAG107" s="86"/>
      <c r="UAH107" s="87"/>
      <c r="UAI107" s="35"/>
      <c r="UAJ107" s="36"/>
      <c r="UAK107" s="32"/>
      <c r="UAL107" s="33"/>
      <c r="UAM107" s="33"/>
      <c r="UAN107" s="34">
        <f t="shared" ref="UAN107" si="3624">SUM(UAN108:UAN109)</f>
        <v>0</v>
      </c>
      <c r="UAO107" s="34">
        <f t="shared" ref="UAO107" si="3625">SUM(UAO108:UAO109)</f>
        <v>0</v>
      </c>
      <c r="UAP107" s="34">
        <f t="shared" ref="UAP107" si="3626">SUM(UAP108:UAP109)</f>
        <v>0</v>
      </c>
      <c r="UAQ107" s="34">
        <f t="shared" ref="UAQ107" si="3627">SUM(UAQ108:UAQ109)</f>
        <v>0</v>
      </c>
      <c r="UAR107" s="34"/>
      <c r="UAS107" s="83" t="s">
        <v>88</v>
      </c>
      <c r="UAT107" s="84" t="s">
        <v>89</v>
      </c>
      <c r="UAU107" s="85"/>
      <c r="UAV107" s="86"/>
      <c r="UAW107" s="86"/>
      <c r="UAX107" s="87"/>
      <c r="UAY107" s="35"/>
      <c r="UAZ107" s="36"/>
      <c r="UBA107" s="32"/>
      <c r="UBB107" s="33"/>
      <c r="UBC107" s="33"/>
      <c r="UBD107" s="34">
        <f t="shared" ref="UBD107" si="3628">SUM(UBD108:UBD109)</f>
        <v>0</v>
      </c>
      <c r="UBE107" s="34">
        <f t="shared" ref="UBE107" si="3629">SUM(UBE108:UBE109)</f>
        <v>0</v>
      </c>
      <c r="UBF107" s="34">
        <f t="shared" ref="UBF107" si="3630">SUM(UBF108:UBF109)</f>
        <v>0</v>
      </c>
      <c r="UBG107" s="34">
        <f t="shared" ref="UBG107" si="3631">SUM(UBG108:UBG109)</f>
        <v>0</v>
      </c>
      <c r="UBH107" s="34"/>
      <c r="UBI107" s="83" t="s">
        <v>88</v>
      </c>
      <c r="UBJ107" s="84" t="s">
        <v>89</v>
      </c>
      <c r="UBK107" s="85"/>
      <c r="UBL107" s="86"/>
      <c r="UBM107" s="86"/>
      <c r="UBN107" s="87"/>
      <c r="UBO107" s="35"/>
      <c r="UBP107" s="36"/>
      <c r="UBQ107" s="32"/>
      <c r="UBR107" s="33"/>
      <c r="UBS107" s="33"/>
      <c r="UBT107" s="34">
        <f t="shared" ref="UBT107" si="3632">SUM(UBT108:UBT109)</f>
        <v>0</v>
      </c>
      <c r="UBU107" s="34">
        <f t="shared" ref="UBU107" si="3633">SUM(UBU108:UBU109)</f>
        <v>0</v>
      </c>
      <c r="UBV107" s="34">
        <f t="shared" ref="UBV107" si="3634">SUM(UBV108:UBV109)</f>
        <v>0</v>
      </c>
      <c r="UBW107" s="34">
        <f t="shared" ref="UBW107" si="3635">SUM(UBW108:UBW109)</f>
        <v>0</v>
      </c>
      <c r="UBX107" s="34"/>
      <c r="UBY107" s="83" t="s">
        <v>88</v>
      </c>
      <c r="UBZ107" s="84" t="s">
        <v>89</v>
      </c>
      <c r="UCA107" s="85"/>
      <c r="UCB107" s="86"/>
      <c r="UCC107" s="86"/>
      <c r="UCD107" s="87"/>
      <c r="UCE107" s="35"/>
      <c r="UCF107" s="36"/>
      <c r="UCG107" s="32"/>
      <c r="UCH107" s="33"/>
      <c r="UCI107" s="33"/>
      <c r="UCJ107" s="34">
        <f t="shared" ref="UCJ107" si="3636">SUM(UCJ108:UCJ109)</f>
        <v>0</v>
      </c>
      <c r="UCK107" s="34">
        <f t="shared" ref="UCK107" si="3637">SUM(UCK108:UCK109)</f>
        <v>0</v>
      </c>
      <c r="UCL107" s="34">
        <f t="shared" ref="UCL107" si="3638">SUM(UCL108:UCL109)</f>
        <v>0</v>
      </c>
      <c r="UCM107" s="34">
        <f t="shared" ref="UCM107" si="3639">SUM(UCM108:UCM109)</f>
        <v>0</v>
      </c>
      <c r="UCN107" s="34"/>
      <c r="UCO107" s="83" t="s">
        <v>88</v>
      </c>
      <c r="UCP107" s="84" t="s">
        <v>89</v>
      </c>
      <c r="UCQ107" s="85"/>
      <c r="UCR107" s="86"/>
      <c r="UCS107" s="86"/>
      <c r="UCT107" s="87"/>
      <c r="UCU107" s="35"/>
      <c r="UCV107" s="36"/>
      <c r="UCW107" s="32"/>
      <c r="UCX107" s="33"/>
      <c r="UCY107" s="33"/>
      <c r="UCZ107" s="34">
        <f t="shared" ref="UCZ107" si="3640">SUM(UCZ108:UCZ109)</f>
        <v>0</v>
      </c>
      <c r="UDA107" s="34">
        <f t="shared" ref="UDA107" si="3641">SUM(UDA108:UDA109)</f>
        <v>0</v>
      </c>
      <c r="UDB107" s="34">
        <f t="shared" ref="UDB107" si="3642">SUM(UDB108:UDB109)</f>
        <v>0</v>
      </c>
      <c r="UDC107" s="34">
        <f t="shared" ref="UDC107" si="3643">SUM(UDC108:UDC109)</f>
        <v>0</v>
      </c>
      <c r="UDD107" s="34"/>
      <c r="UDE107" s="83" t="s">
        <v>88</v>
      </c>
      <c r="UDF107" s="84" t="s">
        <v>89</v>
      </c>
      <c r="UDG107" s="85"/>
      <c r="UDH107" s="86"/>
      <c r="UDI107" s="86"/>
      <c r="UDJ107" s="87"/>
      <c r="UDK107" s="35"/>
      <c r="UDL107" s="36"/>
      <c r="UDM107" s="32"/>
      <c r="UDN107" s="33"/>
      <c r="UDO107" s="33"/>
      <c r="UDP107" s="34">
        <f t="shared" ref="UDP107" si="3644">SUM(UDP108:UDP109)</f>
        <v>0</v>
      </c>
      <c r="UDQ107" s="34">
        <f t="shared" ref="UDQ107" si="3645">SUM(UDQ108:UDQ109)</f>
        <v>0</v>
      </c>
      <c r="UDR107" s="34">
        <f t="shared" ref="UDR107" si="3646">SUM(UDR108:UDR109)</f>
        <v>0</v>
      </c>
      <c r="UDS107" s="34">
        <f t="shared" ref="UDS107" si="3647">SUM(UDS108:UDS109)</f>
        <v>0</v>
      </c>
      <c r="UDT107" s="34"/>
      <c r="UDU107" s="83" t="s">
        <v>88</v>
      </c>
      <c r="UDV107" s="84" t="s">
        <v>89</v>
      </c>
      <c r="UDW107" s="85"/>
      <c r="UDX107" s="86"/>
      <c r="UDY107" s="86"/>
      <c r="UDZ107" s="87"/>
      <c r="UEA107" s="35"/>
      <c r="UEB107" s="36"/>
      <c r="UEC107" s="32"/>
      <c r="UED107" s="33"/>
      <c r="UEE107" s="33"/>
      <c r="UEF107" s="34">
        <f t="shared" ref="UEF107" si="3648">SUM(UEF108:UEF109)</f>
        <v>0</v>
      </c>
      <c r="UEG107" s="34">
        <f t="shared" ref="UEG107" si="3649">SUM(UEG108:UEG109)</f>
        <v>0</v>
      </c>
      <c r="UEH107" s="34">
        <f t="shared" ref="UEH107" si="3650">SUM(UEH108:UEH109)</f>
        <v>0</v>
      </c>
      <c r="UEI107" s="34">
        <f t="shared" ref="UEI107" si="3651">SUM(UEI108:UEI109)</f>
        <v>0</v>
      </c>
      <c r="UEJ107" s="34"/>
      <c r="UEK107" s="83" t="s">
        <v>88</v>
      </c>
      <c r="UEL107" s="84" t="s">
        <v>89</v>
      </c>
      <c r="UEM107" s="85"/>
      <c r="UEN107" s="86"/>
      <c r="UEO107" s="86"/>
      <c r="UEP107" s="87"/>
      <c r="UEQ107" s="35"/>
      <c r="UER107" s="36"/>
      <c r="UES107" s="32"/>
      <c r="UET107" s="33"/>
      <c r="UEU107" s="33"/>
      <c r="UEV107" s="34">
        <f t="shared" ref="UEV107" si="3652">SUM(UEV108:UEV109)</f>
        <v>0</v>
      </c>
      <c r="UEW107" s="34">
        <f t="shared" ref="UEW107" si="3653">SUM(UEW108:UEW109)</f>
        <v>0</v>
      </c>
      <c r="UEX107" s="34">
        <f t="shared" ref="UEX107" si="3654">SUM(UEX108:UEX109)</f>
        <v>0</v>
      </c>
      <c r="UEY107" s="34">
        <f t="shared" ref="UEY107" si="3655">SUM(UEY108:UEY109)</f>
        <v>0</v>
      </c>
      <c r="UEZ107" s="34"/>
      <c r="UFA107" s="83" t="s">
        <v>88</v>
      </c>
      <c r="UFB107" s="84" t="s">
        <v>89</v>
      </c>
      <c r="UFC107" s="85"/>
      <c r="UFD107" s="86"/>
      <c r="UFE107" s="86"/>
      <c r="UFF107" s="87"/>
      <c r="UFG107" s="35"/>
      <c r="UFH107" s="36"/>
      <c r="UFI107" s="32"/>
      <c r="UFJ107" s="33"/>
      <c r="UFK107" s="33"/>
      <c r="UFL107" s="34">
        <f t="shared" ref="UFL107" si="3656">SUM(UFL108:UFL109)</f>
        <v>0</v>
      </c>
      <c r="UFM107" s="34">
        <f t="shared" ref="UFM107" si="3657">SUM(UFM108:UFM109)</f>
        <v>0</v>
      </c>
      <c r="UFN107" s="34">
        <f t="shared" ref="UFN107" si="3658">SUM(UFN108:UFN109)</f>
        <v>0</v>
      </c>
      <c r="UFO107" s="34">
        <f t="shared" ref="UFO107" si="3659">SUM(UFO108:UFO109)</f>
        <v>0</v>
      </c>
      <c r="UFP107" s="34"/>
      <c r="UFQ107" s="83" t="s">
        <v>88</v>
      </c>
      <c r="UFR107" s="84" t="s">
        <v>89</v>
      </c>
      <c r="UFS107" s="85"/>
      <c r="UFT107" s="86"/>
      <c r="UFU107" s="86"/>
      <c r="UFV107" s="87"/>
      <c r="UFW107" s="35"/>
      <c r="UFX107" s="36"/>
      <c r="UFY107" s="32"/>
      <c r="UFZ107" s="33"/>
      <c r="UGA107" s="33"/>
      <c r="UGB107" s="34">
        <f t="shared" ref="UGB107" si="3660">SUM(UGB108:UGB109)</f>
        <v>0</v>
      </c>
      <c r="UGC107" s="34">
        <f t="shared" ref="UGC107" si="3661">SUM(UGC108:UGC109)</f>
        <v>0</v>
      </c>
      <c r="UGD107" s="34">
        <f t="shared" ref="UGD107" si="3662">SUM(UGD108:UGD109)</f>
        <v>0</v>
      </c>
      <c r="UGE107" s="34">
        <f t="shared" ref="UGE107" si="3663">SUM(UGE108:UGE109)</f>
        <v>0</v>
      </c>
      <c r="UGF107" s="34"/>
      <c r="UGG107" s="83" t="s">
        <v>88</v>
      </c>
      <c r="UGH107" s="84" t="s">
        <v>89</v>
      </c>
      <c r="UGI107" s="85"/>
      <c r="UGJ107" s="86"/>
      <c r="UGK107" s="86"/>
      <c r="UGL107" s="87"/>
      <c r="UGM107" s="35"/>
      <c r="UGN107" s="36"/>
      <c r="UGO107" s="32"/>
      <c r="UGP107" s="33"/>
      <c r="UGQ107" s="33"/>
      <c r="UGR107" s="34">
        <f t="shared" ref="UGR107" si="3664">SUM(UGR108:UGR109)</f>
        <v>0</v>
      </c>
      <c r="UGS107" s="34">
        <f t="shared" ref="UGS107" si="3665">SUM(UGS108:UGS109)</f>
        <v>0</v>
      </c>
      <c r="UGT107" s="34">
        <f t="shared" ref="UGT107" si="3666">SUM(UGT108:UGT109)</f>
        <v>0</v>
      </c>
      <c r="UGU107" s="34">
        <f t="shared" ref="UGU107" si="3667">SUM(UGU108:UGU109)</f>
        <v>0</v>
      </c>
      <c r="UGV107" s="34"/>
      <c r="UGW107" s="83" t="s">
        <v>88</v>
      </c>
      <c r="UGX107" s="84" t="s">
        <v>89</v>
      </c>
      <c r="UGY107" s="85"/>
      <c r="UGZ107" s="86"/>
      <c r="UHA107" s="86"/>
      <c r="UHB107" s="87"/>
      <c r="UHC107" s="35"/>
      <c r="UHD107" s="36"/>
      <c r="UHE107" s="32"/>
      <c r="UHF107" s="33"/>
      <c r="UHG107" s="33"/>
      <c r="UHH107" s="34">
        <f t="shared" ref="UHH107" si="3668">SUM(UHH108:UHH109)</f>
        <v>0</v>
      </c>
      <c r="UHI107" s="34">
        <f t="shared" ref="UHI107" si="3669">SUM(UHI108:UHI109)</f>
        <v>0</v>
      </c>
      <c r="UHJ107" s="34">
        <f t="shared" ref="UHJ107" si="3670">SUM(UHJ108:UHJ109)</f>
        <v>0</v>
      </c>
      <c r="UHK107" s="34">
        <f t="shared" ref="UHK107" si="3671">SUM(UHK108:UHK109)</f>
        <v>0</v>
      </c>
      <c r="UHL107" s="34"/>
      <c r="UHM107" s="83" t="s">
        <v>88</v>
      </c>
      <c r="UHN107" s="84" t="s">
        <v>89</v>
      </c>
      <c r="UHO107" s="85"/>
      <c r="UHP107" s="86"/>
      <c r="UHQ107" s="86"/>
      <c r="UHR107" s="87"/>
      <c r="UHS107" s="35"/>
      <c r="UHT107" s="36"/>
      <c r="UHU107" s="32"/>
      <c r="UHV107" s="33"/>
      <c r="UHW107" s="33"/>
      <c r="UHX107" s="34">
        <f t="shared" ref="UHX107" si="3672">SUM(UHX108:UHX109)</f>
        <v>0</v>
      </c>
      <c r="UHY107" s="34">
        <f t="shared" ref="UHY107" si="3673">SUM(UHY108:UHY109)</f>
        <v>0</v>
      </c>
      <c r="UHZ107" s="34">
        <f t="shared" ref="UHZ107" si="3674">SUM(UHZ108:UHZ109)</f>
        <v>0</v>
      </c>
      <c r="UIA107" s="34">
        <f t="shared" ref="UIA107" si="3675">SUM(UIA108:UIA109)</f>
        <v>0</v>
      </c>
      <c r="UIB107" s="34"/>
      <c r="UIC107" s="83" t="s">
        <v>88</v>
      </c>
      <c r="UID107" s="84" t="s">
        <v>89</v>
      </c>
      <c r="UIE107" s="85"/>
      <c r="UIF107" s="86"/>
      <c r="UIG107" s="86"/>
      <c r="UIH107" s="87"/>
      <c r="UII107" s="35"/>
      <c r="UIJ107" s="36"/>
      <c r="UIK107" s="32"/>
      <c r="UIL107" s="33"/>
      <c r="UIM107" s="33"/>
      <c r="UIN107" s="34">
        <f t="shared" ref="UIN107" si="3676">SUM(UIN108:UIN109)</f>
        <v>0</v>
      </c>
      <c r="UIO107" s="34">
        <f t="shared" ref="UIO107" si="3677">SUM(UIO108:UIO109)</f>
        <v>0</v>
      </c>
      <c r="UIP107" s="34">
        <f t="shared" ref="UIP107" si="3678">SUM(UIP108:UIP109)</f>
        <v>0</v>
      </c>
      <c r="UIQ107" s="34">
        <f t="shared" ref="UIQ107" si="3679">SUM(UIQ108:UIQ109)</f>
        <v>0</v>
      </c>
      <c r="UIR107" s="34"/>
      <c r="UIS107" s="83" t="s">
        <v>88</v>
      </c>
      <c r="UIT107" s="84" t="s">
        <v>89</v>
      </c>
      <c r="UIU107" s="85"/>
      <c r="UIV107" s="86"/>
      <c r="UIW107" s="86"/>
      <c r="UIX107" s="87"/>
      <c r="UIY107" s="35"/>
      <c r="UIZ107" s="36"/>
      <c r="UJA107" s="32"/>
      <c r="UJB107" s="33"/>
      <c r="UJC107" s="33"/>
      <c r="UJD107" s="34">
        <f t="shared" ref="UJD107" si="3680">SUM(UJD108:UJD109)</f>
        <v>0</v>
      </c>
      <c r="UJE107" s="34">
        <f t="shared" ref="UJE107" si="3681">SUM(UJE108:UJE109)</f>
        <v>0</v>
      </c>
      <c r="UJF107" s="34">
        <f t="shared" ref="UJF107" si="3682">SUM(UJF108:UJF109)</f>
        <v>0</v>
      </c>
      <c r="UJG107" s="34">
        <f t="shared" ref="UJG107" si="3683">SUM(UJG108:UJG109)</f>
        <v>0</v>
      </c>
      <c r="UJH107" s="34"/>
      <c r="UJI107" s="83" t="s">
        <v>88</v>
      </c>
      <c r="UJJ107" s="84" t="s">
        <v>89</v>
      </c>
      <c r="UJK107" s="85"/>
      <c r="UJL107" s="86"/>
      <c r="UJM107" s="86"/>
      <c r="UJN107" s="87"/>
      <c r="UJO107" s="35"/>
      <c r="UJP107" s="36"/>
      <c r="UJQ107" s="32"/>
      <c r="UJR107" s="33"/>
      <c r="UJS107" s="33"/>
      <c r="UJT107" s="34">
        <f t="shared" ref="UJT107" si="3684">SUM(UJT108:UJT109)</f>
        <v>0</v>
      </c>
      <c r="UJU107" s="34">
        <f t="shared" ref="UJU107" si="3685">SUM(UJU108:UJU109)</f>
        <v>0</v>
      </c>
      <c r="UJV107" s="34">
        <f t="shared" ref="UJV107" si="3686">SUM(UJV108:UJV109)</f>
        <v>0</v>
      </c>
      <c r="UJW107" s="34">
        <f t="shared" ref="UJW107" si="3687">SUM(UJW108:UJW109)</f>
        <v>0</v>
      </c>
      <c r="UJX107" s="34"/>
      <c r="UJY107" s="83" t="s">
        <v>88</v>
      </c>
      <c r="UJZ107" s="84" t="s">
        <v>89</v>
      </c>
      <c r="UKA107" s="85"/>
      <c r="UKB107" s="86"/>
      <c r="UKC107" s="86"/>
      <c r="UKD107" s="87"/>
      <c r="UKE107" s="35"/>
      <c r="UKF107" s="36"/>
      <c r="UKG107" s="32"/>
      <c r="UKH107" s="33"/>
      <c r="UKI107" s="33"/>
      <c r="UKJ107" s="34">
        <f t="shared" ref="UKJ107" si="3688">SUM(UKJ108:UKJ109)</f>
        <v>0</v>
      </c>
      <c r="UKK107" s="34">
        <f t="shared" ref="UKK107" si="3689">SUM(UKK108:UKK109)</f>
        <v>0</v>
      </c>
      <c r="UKL107" s="34">
        <f t="shared" ref="UKL107" si="3690">SUM(UKL108:UKL109)</f>
        <v>0</v>
      </c>
      <c r="UKM107" s="34">
        <f t="shared" ref="UKM107" si="3691">SUM(UKM108:UKM109)</f>
        <v>0</v>
      </c>
      <c r="UKN107" s="34"/>
      <c r="UKO107" s="83" t="s">
        <v>88</v>
      </c>
      <c r="UKP107" s="84" t="s">
        <v>89</v>
      </c>
      <c r="UKQ107" s="85"/>
      <c r="UKR107" s="86"/>
      <c r="UKS107" s="86"/>
      <c r="UKT107" s="87"/>
      <c r="UKU107" s="35"/>
      <c r="UKV107" s="36"/>
      <c r="UKW107" s="32"/>
      <c r="UKX107" s="33"/>
      <c r="UKY107" s="33"/>
      <c r="UKZ107" s="34">
        <f t="shared" ref="UKZ107" si="3692">SUM(UKZ108:UKZ109)</f>
        <v>0</v>
      </c>
      <c r="ULA107" s="34">
        <f t="shared" ref="ULA107" si="3693">SUM(ULA108:ULA109)</f>
        <v>0</v>
      </c>
      <c r="ULB107" s="34">
        <f t="shared" ref="ULB107" si="3694">SUM(ULB108:ULB109)</f>
        <v>0</v>
      </c>
      <c r="ULC107" s="34">
        <f t="shared" ref="ULC107" si="3695">SUM(ULC108:ULC109)</f>
        <v>0</v>
      </c>
      <c r="ULD107" s="34"/>
      <c r="ULE107" s="83" t="s">
        <v>88</v>
      </c>
      <c r="ULF107" s="84" t="s">
        <v>89</v>
      </c>
      <c r="ULG107" s="85"/>
      <c r="ULH107" s="86"/>
      <c r="ULI107" s="86"/>
      <c r="ULJ107" s="87"/>
      <c r="ULK107" s="35"/>
      <c r="ULL107" s="36"/>
      <c r="ULM107" s="32"/>
      <c r="ULN107" s="33"/>
      <c r="ULO107" s="33"/>
      <c r="ULP107" s="34">
        <f t="shared" ref="ULP107" si="3696">SUM(ULP108:ULP109)</f>
        <v>0</v>
      </c>
      <c r="ULQ107" s="34">
        <f t="shared" ref="ULQ107" si="3697">SUM(ULQ108:ULQ109)</f>
        <v>0</v>
      </c>
      <c r="ULR107" s="34">
        <f t="shared" ref="ULR107" si="3698">SUM(ULR108:ULR109)</f>
        <v>0</v>
      </c>
      <c r="ULS107" s="34">
        <f t="shared" ref="ULS107" si="3699">SUM(ULS108:ULS109)</f>
        <v>0</v>
      </c>
      <c r="ULT107" s="34"/>
      <c r="ULU107" s="83" t="s">
        <v>88</v>
      </c>
      <c r="ULV107" s="84" t="s">
        <v>89</v>
      </c>
      <c r="ULW107" s="85"/>
      <c r="ULX107" s="86"/>
      <c r="ULY107" s="86"/>
      <c r="ULZ107" s="87"/>
      <c r="UMA107" s="35"/>
      <c r="UMB107" s="36"/>
      <c r="UMC107" s="32"/>
      <c r="UMD107" s="33"/>
      <c r="UME107" s="33"/>
      <c r="UMF107" s="34">
        <f t="shared" ref="UMF107" si="3700">SUM(UMF108:UMF109)</f>
        <v>0</v>
      </c>
      <c r="UMG107" s="34">
        <f t="shared" ref="UMG107" si="3701">SUM(UMG108:UMG109)</f>
        <v>0</v>
      </c>
      <c r="UMH107" s="34">
        <f t="shared" ref="UMH107" si="3702">SUM(UMH108:UMH109)</f>
        <v>0</v>
      </c>
      <c r="UMI107" s="34">
        <f t="shared" ref="UMI107" si="3703">SUM(UMI108:UMI109)</f>
        <v>0</v>
      </c>
      <c r="UMJ107" s="34"/>
      <c r="UMK107" s="83" t="s">
        <v>88</v>
      </c>
      <c r="UML107" s="84" t="s">
        <v>89</v>
      </c>
      <c r="UMM107" s="85"/>
      <c r="UMN107" s="86"/>
      <c r="UMO107" s="86"/>
      <c r="UMP107" s="87"/>
      <c r="UMQ107" s="35"/>
      <c r="UMR107" s="36"/>
      <c r="UMS107" s="32"/>
      <c r="UMT107" s="33"/>
      <c r="UMU107" s="33"/>
      <c r="UMV107" s="34">
        <f t="shared" ref="UMV107" si="3704">SUM(UMV108:UMV109)</f>
        <v>0</v>
      </c>
      <c r="UMW107" s="34">
        <f t="shared" ref="UMW107" si="3705">SUM(UMW108:UMW109)</f>
        <v>0</v>
      </c>
      <c r="UMX107" s="34">
        <f t="shared" ref="UMX107" si="3706">SUM(UMX108:UMX109)</f>
        <v>0</v>
      </c>
      <c r="UMY107" s="34">
        <f t="shared" ref="UMY107" si="3707">SUM(UMY108:UMY109)</f>
        <v>0</v>
      </c>
      <c r="UMZ107" s="34"/>
      <c r="UNA107" s="83" t="s">
        <v>88</v>
      </c>
      <c r="UNB107" s="84" t="s">
        <v>89</v>
      </c>
      <c r="UNC107" s="85"/>
      <c r="UND107" s="86"/>
      <c r="UNE107" s="86"/>
      <c r="UNF107" s="87"/>
      <c r="UNG107" s="35"/>
      <c r="UNH107" s="36"/>
      <c r="UNI107" s="32"/>
      <c r="UNJ107" s="33"/>
      <c r="UNK107" s="33"/>
      <c r="UNL107" s="34">
        <f t="shared" ref="UNL107" si="3708">SUM(UNL108:UNL109)</f>
        <v>0</v>
      </c>
      <c r="UNM107" s="34">
        <f t="shared" ref="UNM107" si="3709">SUM(UNM108:UNM109)</f>
        <v>0</v>
      </c>
      <c r="UNN107" s="34">
        <f t="shared" ref="UNN107" si="3710">SUM(UNN108:UNN109)</f>
        <v>0</v>
      </c>
      <c r="UNO107" s="34">
        <f t="shared" ref="UNO107" si="3711">SUM(UNO108:UNO109)</f>
        <v>0</v>
      </c>
      <c r="UNP107" s="34"/>
      <c r="UNQ107" s="83" t="s">
        <v>88</v>
      </c>
      <c r="UNR107" s="84" t="s">
        <v>89</v>
      </c>
      <c r="UNS107" s="85"/>
      <c r="UNT107" s="86"/>
      <c r="UNU107" s="86"/>
      <c r="UNV107" s="87"/>
      <c r="UNW107" s="35"/>
      <c r="UNX107" s="36"/>
      <c r="UNY107" s="32"/>
      <c r="UNZ107" s="33"/>
      <c r="UOA107" s="33"/>
      <c r="UOB107" s="34">
        <f t="shared" ref="UOB107" si="3712">SUM(UOB108:UOB109)</f>
        <v>0</v>
      </c>
      <c r="UOC107" s="34">
        <f t="shared" ref="UOC107" si="3713">SUM(UOC108:UOC109)</f>
        <v>0</v>
      </c>
      <c r="UOD107" s="34">
        <f t="shared" ref="UOD107" si="3714">SUM(UOD108:UOD109)</f>
        <v>0</v>
      </c>
      <c r="UOE107" s="34">
        <f t="shared" ref="UOE107" si="3715">SUM(UOE108:UOE109)</f>
        <v>0</v>
      </c>
      <c r="UOF107" s="34"/>
      <c r="UOG107" s="83" t="s">
        <v>88</v>
      </c>
      <c r="UOH107" s="84" t="s">
        <v>89</v>
      </c>
      <c r="UOI107" s="85"/>
      <c r="UOJ107" s="86"/>
      <c r="UOK107" s="86"/>
      <c r="UOL107" s="87"/>
      <c r="UOM107" s="35"/>
      <c r="UON107" s="36"/>
      <c r="UOO107" s="32"/>
      <c r="UOP107" s="33"/>
      <c r="UOQ107" s="33"/>
      <c r="UOR107" s="34">
        <f t="shared" ref="UOR107" si="3716">SUM(UOR108:UOR109)</f>
        <v>0</v>
      </c>
      <c r="UOS107" s="34">
        <f t="shared" ref="UOS107" si="3717">SUM(UOS108:UOS109)</f>
        <v>0</v>
      </c>
      <c r="UOT107" s="34">
        <f t="shared" ref="UOT107" si="3718">SUM(UOT108:UOT109)</f>
        <v>0</v>
      </c>
      <c r="UOU107" s="34">
        <f t="shared" ref="UOU107" si="3719">SUM(UOU108:UOU109)</f>
        <v>0</v>
      </c>
      <c r="UOV107" s="34"/>
      <c r="UOW107" s="83" t="s">
        <v>88</v>
      </c>
      <c r="UOX107" s="84" t="s">
        <v>89</v>
      </c>
      <c r="UOY107" s="85"/>
      <c r="UOZ107" s="86"/>
      <c r="UPA107" s="86"/>
      <c r="UPB107" s="87"/>
      <c r="UPC107" s="35"/>
      <c r="UPD107" s="36"/>
      <c r="UPE107" s="32"/>
      <c r="UPF107" s="33"/>
      <c r="UPG107" s="33"/>
      <c r="UPH107" s="34">
        <f t="shared" ref="UPH107" si="3720">SUM(UPH108:UPH109)</f>
        <v>0</v>
      </c>
      <c r="UPI107" s="34">
        <f t="shared" ref="UPI107" si="3721">SUM(UPI108:UPI109)</f>
        <v>0</v>
      </c>
      <c r="UPJ107" s="34">
        <f t="shared" ref="UPJ107" si="3722">SUM(UPJ108:UPJ109)</f>
        <v>0</v>
      </c>
      <c r="UPK107" s="34">
        <f t="shared" ref="UPK107" si="3723">SUM(UPK108:UPK109)</f>
        <v>0</v>
      </c>
      <c r="UPL107" s="34"/>
      <c r="UPM107" s="83" t="s">
        <v>88</v>
      </c>
      <c r="UPN107" s="84" t="s">
        <v>89</v>
      </c>
      <c r="UPO107" s="85"/>
      <c r="UPP107" s="86"/>
      <c r="UPQ107" s="86"/>
      <c r="UPR107" s="87"/>
      <c r="UPS107" s="35"/>
      <c r="UPT107" s="36"/>
      <c r="UPU107" s="32"/>
      <c r="UPV107" s="33"/>
      <c r="UPW107" s="33"/>
      <c r="UPX107" s="34">
        <f t="shared" ref="UPX107" si="3724">SUM(UPX108:UPX109)</f>
        <v>0</v>
      </c>
      <c r="UPY107" s="34">
        <f t="shared" ref="UPY107" si="3725">SUM(UPY108:UPY109)</f>
        <v>0</v>
      </c>
      <c r="UPZ107" s="34">
        <f t="shared" ref="UPZ107" si="3726">SUM(UPZ108:UPZ109)</f>
        <v>0</v>
      </c>
      <c r="UQA107" s="34">
        <f t="shared" ref="UQA107" si="3727">SUM(UQA108:UQA109)</f>
        <v>0</v>
      </c>
      <c r="UQB107" s="34"/>
      <c r="UQC107" s="83" t="s">
        <v>88</v>
      </c>
      <c r="UQD107" s="84" t="s">
        <v>89</v>
      </c>
      <c r="UQE107" s="85"/>
      <c r="UQF107" s="86"/>
      <c r="UQG107" s="86"/>
      <c r="UQH107" s="87"/>
      <c r="UQI107" s="35"/>
      <c r="UQJ107" s="36"/>
      <c r="UQK107" s="32"/>
      <c r="UQL107" s="33"/>
      <c r="UQM107" s="33"/>
      <c r="UQN107" s="34">
        <f t="shared" ref="UQN107" si="3728">SUM(UQN108:UQN109)</f>
        <v>0</v>
      </c>
      <c r="UQO107" s="34">
        <f t="shared" ref="UQO107" si="3729">SUM(UQO108:UQO109)</f>
        <v>0</v>
      </c>
      <c r="UQP107" s="34">
        <f t="shared" ref="UQP107" si="3730">SUM(UQP108:UQP109)</f>
        <v>0</v>
      </c>
      <c r="UQQ107" s="34">
        <f t="shared" ref="UQQ107" si="3731">SUM(UQQ108:UQQ109)</f>
        <v>0</v>
      </c>
      <c r="UQR107" s="34"/>
      <c r="UQS107" s="83" t="s">
        <v>88</v>
      </c>
      <c r="UQT107" s="84" t="s">
        <v>89</v>
      </c>
      <c r="UQU107" s="85"/>
      <c r="UQV107" s="86"/>
      <c r="UQW107" s="86"/>
      <c r="UQX107" s="87"/>
      <c r="UQY107" s="35"/>
      <c r="UQZ107" s="36"/>
      <c r="URA107" s="32"/>
      <c r="URB107" s="33"/>
      <c r="URC107" s="33"/>
      <c r="URD107" s="34">
        <f t="shared" ref="URD107" si="3732">SUM(URD108:URD109)</f>
        <v>0</v>
      </c>
      <c r="URE107" s="34">
        <f t="shared" ref="URE107" si="3733">SUM(URE108:URE109)</f>
        <v>0</v>
      </c>
      <c r="URF107" s="34">
        <f t="shared" ref="URF107" si="3734">SUM(URF108:URF109)</f>
        <v>0</v>
      </c>
      <c r="URG107" s="34">
        <f t="shared" ref="URG107" si="3735">SUM(URG108:URG109)</f>
        <v>0</v>
      </c>
      <c r="URH107" s="34"/>
      <c r="URI107" s="83" t="s">
        <v>88</v>
      </c>
      <c r="URJ107" s="84" t="s">
        <v>89</v>
      </c>
      <c r="URK107" s="85"/>
      <c r="URL107" s="86"/>
      <c r="URM107" s="86"/>
      <c r="URN107" s="87"/>
      <c r="URO107" s="35"/>
      <c r="URP107" s="36"/>
      <c r="URQ107" s="32"/>
      <c r="URR107" s="33"/>
      <c r="URS107" s="33"/>
      <c r="URT107" s="34">
        <f t="shared" ref="URT107" si="3736">SUM(URT108:URT109)</f>
        <v>0</v>
      </c>
      <c r="URU107" s="34">
        <f t="shared" ref="URU107" si="3737">SUM(URU108:URU109)</f>
        <v>0</v>
      </c>
      <c r="URV107" s="34">
        <f t="shared" ref="URV107" si="3738">SUM(URV108:URV109)</f>
        <v>0</v>
      </c>
      <c r="URW107" s="34">
        <f t="shared" ref="URW107" si="3739">SUM(URW108:URW109)</f>
        <v>0</v>
      </c>
      <c r="URX107" s="34"/>
      <c r="URY107" s="83" t="s">
        <v>88</v>
      </c>
      <c r="URZ107" s="84" t="s">
        <v>89</v>
      </c>
      <c r="USA107" s="85"/>
      <c r="USB107" s="86"/>
      <c r="USC107" s="86"/>
      <c r="USD107" s="87"/>
      <c r="USE107" s="35"/>
      <c r="USF107" s="36"/>
      <c r="USG107" s="32"/>
      <c r="USH107" s="33"/>
      <c r="USI107" s="33"/>
      <c r="USJ107" s="34">
        <f t="shared" ref="USJ107" si="3740">SUM(USJ108:USJ109)</f>
        <v>0</v>
      </c>
      <c r="USK107" s="34">
        <f t="shared" ref="USK107" si="3741">SUM(USK108:USK109)</f>
        <v>0</v>
      </c>
      <c r="USL107" s="34">
        <f t="shared" ref="USL107" si="3742">SUM(USL108:USL109)</f>
        <v>0</v>
      </c>
      <c r="USM107" s="34">
        <f t="shared" ref="USM107" si="3743">SUM(USM108:USM109)</f>
        <v>0</v>
      </c>
      <c r="USN107" s="34"/>
      <c r="USO107" s="83" t="s">
        <v>88</v>
      </c>
      <c r="USP107" s="84" t="s">
        <v>89</v>
      </c>
      <c r="USQ107" s="85"/>
      <c r="USR107" s="86"/>
      <c r="USS107" s="86"/>
      <c r="UST107" s="87"/>
      <c r="USU107" s="35"/>
      <c r="USV107" s="36"/>
      <c r="USW107" s="32"/>
      <c r="USX107" s="33"/>
      <c r="USY107" s="33"/>
      <c r="USZ107" s="34">
        <f t="shared" ref="USZ107" si="3744">SUM(USZ108:USZ109)</f>
        <v>0</v>
      </c>
      <c r="UTA107" s="34">
        <f t="shared" ref="UTA107" si="3745">SUM(UTA108:UTA109)</f>
        <v>0</v>
      </c>
      <c r="UTB107" s="34">
        <f t="shared" ref="UTB107" si="3746">SUM(UTB108:UTB109)</f>
        <v>0</v>
      </c>
      <c r="UTC107" s="34">
        <f t="shared" ref="UTC107" si="3747">SUM(UTC108:UTC109)</f>
        <v>0</v>
      </c>
      <c r="UTD107" s="34"/>
      <c r="UTE107" s="83" t="s">
        <v>88</v>
      </c>
      <c r="UTF107" s="84" t="s">
        <v>89</v>
      </c>
      <c r="UTG107" s="85"/>
      <c r="UTH107" s="86"/>
      <c r="UTI107" s="86"/>
      <c r="UTJ107" s="87"/>
      <c r="UTK107" s="35"/>
      <c r="UTL107" s="36"/>
      <c r="UTM107" s="32"/>
      <c r="UTN107" s="33"/>
      <c r="UTO107" s="33"/>
      <c r="UTP107" s="34">
        <f t="shared" ref="UTP107" si="3748">SUM(UTP108:UTP109)</f>
        <v>0</v>
      </c>
      <c r="UTQ107" s="34">
        <f t="shared" ref="UTQ107" si="3749">SUM(UTQ108:UTQ109)</f>
        <v>0</v>
      </c>
      <c r="UTR107" s="34">
        <f t="shared" ref="UTR107" si="3750">SUM(UTR108:UTR109)</f>
        <v>0</v>
      </c>
      <c r="UTS107" s="34">
        <f t="shared" ref="UTS107" si="3751">SUM(UTS108:UTS109)</f>
        <v>0</v>
      </c>
      <c r="UTT107" s="34"/>
      <c r="UTU107" s="83" t="s">
        <v>88</v>
      </c>
      <c r="UTV107" s="84" t="s">
        <v>89</v>
      </c>
      <c r="UTW107" s="85"/>
      <c r="UTX107" s="86"/>
      <c r="UTY107" s="86"/>
      <c r="UTZ107" s="87"/>
      <c r="UUA107" s="35"/>
      <c r="UUB107" s="36"/>
      <c r="UUC107" s="32"/>
      <c r="UUD107" s="33"/>
      <c r="UUE107" s="33"/>
      <c r="UUF107" s="34">
        <f t="shared" ref="UUF107" si="3752">SUM(UUF108:UUF109)</f>
        <v>0</v>
      </c>
      <c r="UUG107" s="34">
        <f t="shared" ref="UUG107" si="3753">SUM(UUG108:UUG109)</f>
        <v>0</v>
      </c>
      <c r="UUH107" s="34">
        <f t="shared" ref="UUH107" si="3754">SUM(UUH108:UUH109)</f>
        <v>0</v>
      </c>
      <c r="UUI107" s="34">
        <f t="shared" ref="UUI107" si="3755">SUM(UUI108:UUI109)</f>
        <v>0</v>
      </c>
      <c r="UUJ107" s="34"/>
      <c r="UUK107" s="83" t="s">
        <v>88</v>
      </c>
      <c r="UUL107" s="84" t="s">
        <v>89</v>
      </c>
      <c r="UUM107" s="85"/>
      <c r="UUN107" s="86"/>
      <c r="UUO107" s="86"/>
      <c r="UUP107" s="87"/>
      <c r="UUQ107" s="35"/>
      <c r="UUR107" s="36"/>
      <c r="UUS107" s="32"/>
      <c r="UUT107" s="33"/>
      <c r="UUU107" s="33"/>
      <c r="UUV107" s="34">
        <f t="shared" ref="UUV107" si="3756">SUM(UUV108:UUV109)</f>
        <v>0</v>
      </c>
      <c r="UUW107" s="34">
        <f t="shared" ref="UUW107" si="3757">SUM(UUW108:UUW109)</f>
        <v>0</v>
      </c>
      <c r="UUX107" s="34">
        <f t="shared" ref="UUX107" si="3758">SUM(UUX108:UUX109)</f>
        <v>0</v>
      </c>
      <c r="UUY107" s="34">
        <f t="shared" ref="UUY107" si="3759">SUM(UUY108:UUY109)</f>
        <v>0</v>
      </c>
      <c r="UUZ107" s="34"/>
      <c r="UVA107" s="83" t="s">
        <v>88</v>
      </c>
      <c r="UVB107" s="84" t="s">
        <v>89</v>
      </c>
      <c r="UVC107" s="85"/>
      <c r="UVD107" s="86"/>
      <c r="UVE107" s="86"/>
      <c r="UVF107" s="87"/>
      <c r="UVG107" s="35"/>
      <c r="UVH107" s="36"/>
      <c r="UVI107" s="32"/>
      <c r="UVJ107" s="33"/>
      <c r="UVK107" s="33"/>
      <c r="UVL107" s="34">
        <f t="shared" ref="UVL107" si="3760">SUM(UVL108:UVL109)</f>
        <v>0</v>
      </c>
      <c r="UVM107" s="34">
        <f t="shared" ref="UVM107" si="3761">SUM(UVM108:UVM109)</f>
        <v>0</v>
      </c>
      <c r="UVN107" s="34">
        <f t="shared" ref="UVN107" si="3762">SUM(UVN108:UVN109)</f>
        <v>0</v>
      </c>
      <c r="UVO107" s="34">
        <f t="shared" ref="UVO107" si="3763">SUM(UVO108:UVO109)</f>
        <v>0</v>
      </c>
      <c r="UVP107" s="34"/>
      <c r="UVQ107" s="83" t="s">
        <v>88</v>
      </c>
      <c r="UVR107" s="84" t="s">
        <v>89</v>
      </c>
      <c r="UVS107" s="85"/>
      <c r="UVT107" s="86"/>
      <c r="UVU107" s="86"/>
      <c r="UVV107" s="87"/>
      <c r="UVW107" s="35"/>
      <c r="UVX107" s="36"/>
      <c r="UVY107" s="32"/>
      <c r="UVZ107" s="33"/>
      <c r="UWA107" s="33"/>
      <c r="UWB107" s="34">
        <f t="shared" ref="UWB107" si="3764">SUM(UWB108:UWB109)</f>
        <v>0</v>
      </c>
      <c r="UWC107" s="34">
        <f t="shared" ref="UWC107" si="3765">SUM(UWC108:UWC109)</f>
        <v>0</v>
      </c>
      <c r="UWD107" s="34">
        <f t="shared" ref="UWD107" si="3766">SUM(UWD108:UWD109)</f>
        <v>0</v>
      </c>
      <c r="UWE107" s="34">
        <f t="shared" ref="UWE107" si="3767">SUM(UWE108:UWE109)</f>
        <v>0</v>
      </c>
      <c r="UWF107" s="34"/>
      <c r="UWG107" s="83" t="s">
        <v>88</v>
      </c>
      <c r="UWH107" s="84" t="s">
        <v>89</v>
      </c>
      <c r="UWI107" s="85"/>
      <c r="UWJ107" s="86"/>
      <c r="UWK107" s="86"/>
      <c r="UWL107" s="87"/>
      <c r="UWM107" s="35"/>
      <c r="UWN107" s="36"/>
      <c r="UWO107" s="32"/>
      <c r="UWP107" s="33"/>
      <c r="UWQ107" s="33"/>
      <c r="UWR107" s="34">
        <f t="shared" ref="UWR107" si="3768">SUM(UWR108:UWR109)</f>
        <v>0</v>
      </c>
      <c r="UWS107" s="34">
        <f t="shared" ref="UWS107" si="3769">SUM(UWS108:UWS109)</f>
        <v>0</v>
      </c>
      <c r="UWT107" s="34">
        <f t="shared" ref="UWT107" si="3770">SUM(UWT108:UWT109)</f>
        <v>0</v>
      </c>
      <c r="UWU107" s="34">
        <f t="shared" ref="UWU107" si="3771">SUM(UWU108:UWU109)</f>
        <v>0</v>
      </c>
      <c r="UWV107" s="34"/>
      <c r="UWW107" s="83" t="s">
        <v>88</v>
      </c>
      <c r="UWX107" s="84" t="s">
        <v>89</v>
      </c>
      <c r="UWY107" s="85"/>
      <c r="UWZ107" s="86"/>
      <c r="UXA107" s="86"/>
      <c r="UXB107" s="87"/>
      <c r="UXC107" s="35"/>
      <c r="UXD107" s="36"/>
      <c r="UXE107" s="32"/>
      <c r="UXF107" s="33"/>
      <c r="UXG107" s="33"/>
      <c r="UXH107" s="34">
        <f t="shared" ref="UXH107" si="3772">SUM(UXH108:UXH109)</f>
        <v>0</v>
      </c>
      <c r="UXI107" s="34">
        <f t="shared" ref="UXI107" si="3773">SUM(UXI108:UXI109)</f>
        <v>0</v>
      </c>
      <c r="UXJ107" s="34">
        <f t="shared" ref="UXJ107" si="3774">SUM(UXJ108:UXJ109)</f>
        <v>0</v>
      </c>
      <c r="UXK107" s="34">
        <f t="shared" ref="UXK107" si="3775">SUM(UXK108:UXK109)</f>
        <v>0</v>
      </c>
      <c r="UXL107" s="34"/>
      <c r="UXM107" s="83" t="s">
        <v>88</v>
      </c>
      <c r="UXN107" s="84" t="s">
        <v>89</v>
      </c>
      <c r="UXO107" s="85"/>
      <c r="UXP107" s="86"/>
      <c r="UXQ107" s="86"/>
      <c r="UXR107" s="87"/>
      <c r="UXS107" s="35"/>
      <c r="UXT107" s="36"/>
      <c r="UXU107" s="32"/>
      <c r="UXV107" s="33"/>
      <c r="UXW107" s="33"/>
      <c r="UXX107" s="34">
        <f t="shared" ref="UXX107" si="3776">SUM(UXX108:UXX109)</f>
        <v>0</v>
      </c>
      <c r="UXY107" s="34">
        <f t="shared" ref="UXY107" si="3777">SUM(UXY108:UXY109)</f>
        <v>0</v>
      </c>
      <c r="UXZ107" s="34">
        <f t="shared" ref="UXZ107" si="3778">SUM(UXZ108:UXZ109)</f>
        <v>0</v>
      </c>
      <c r="UYA107" s="34">
        <f t="shared" ref="UYA107" si="3779">SUM(UYA108:UYA109)</f>
        <v>0</v>
      </c>
      <c r="UYB107" s="34"/>
      <c r="UYC107" s="83" t="s">
        <v>88</v>
      </c>
      <c r="UYD107" s="84" t="s">
        <v>89</v>
      </c>
      <c r="UYE107" s="85"/>
      <c r="UYF107" s="86"/>
      <c r="UYG107" s="86"/>
      <c r="UYH107" s="87"/>
      <c r="UYI107" s="35"/>
      <c r="UYJ107" s="36"/>
      <c r="UYK107" s="32"/>
      <c r="UYL107" s="33"/>
      <c r="UYM107" s="33"/>
      <c r="UYN107" s="34">
        <f t="shared" ref="UYN107" si="3780">SUM(UYN108:UYN109)</f>
        <v>0</v>
      </c>
      <c r="UYO107" s="34">
        <f t="shared" ref="UYO107" si="3781">SUM(UYO108:UYO109)</f>
        <v>0</v>
      </c>
      <c r="UYP107" s="34">
        <f t="shared" ref="UYP107" si="3782">SUM(UYP108:UYP109)</f>
        <v>0</v>
      </c>
      <c r="UYQ107" s="34">
        <f t="shared" ref="UYQ107" si="3783">SUM(UYQ108:UYQ109)</f>
        <v>0</v>
      </c>
      <c r="UYR107" s="34"/>
      <c r="UYS107" s="83" t="s">
        <v>88</v>
      </c>
      <c r="UYT107" s="84" t="s">
        <v>89</v>
      </c>
      <c r="UYU107" s="85"/>
      <c r="UYV107" s="86"/>
      <c r="UYW107" s="86"/>
      <c r="UYX107" s="87"/>
      <c r="UYY107" s="35"/>
      <c r="UYZ107" s="36"/>
      <c r="UZA107" s="32"/>
      <c r="UZB107" s="33"/>
      <c r="UZC107" s="33"/>
      <c r="UZD107" s="34">
        <f t="shared" ref="UZD107" si="3784">SUM(UZD108:UZD109)</f>
        <v>0</v>
      </c>
      <c r="UZE107" s="34">
        <f t="shared" ref="UZE107" si="3785">SUM(UZE108:UZE109)</f>
        <v>0</v>
      </c>
      <c r="UZF107" s="34">
        <f t="shared" ref="UZF107" si="3786">SUM(UZF108:UZF109)</f>
        <v>0</v>
      </c>
      <c r="UZG107" s="34">
        <f t="shared" ref="UZG107" si="3787">SUM(UZG108:UZG109)</f>
        <v>0</v>
      </c>
      <c r="UZH107" s="34"/>
      <c r="UZI107" s="83" t="s">
        <v>88</v>
      </c>
      <c r="UZJ107" s="84" t="s">
        <v>89</v>
      </c>
      <c r="UZK107" s="85"/>
      <c r="UZL107" s="86"/>
      <c r="UZM107" s="86"/>
      <c r="UZN107" s="87"/>
      <c r="UZO107" s="35"/>
      <c r="UZP107" s="36"/>
      <c r="UZQ107" s="32"/>
      <c r="UZR107" s="33"/>
      <c r="UZS107" s="33"/>
      <c r="UZT107" s="34">
        <f t="shared" ref="UZT107" si="3788">SUM(UZT108:UZT109)</f>
        <v>0</v>
      </c>
      <c r="UZU107" s="34">
        <f t="shared" ref="UZU107" si="3789">SUM(UZU108:UZU109)</f>
        <v>0</v>
      </c>
      <c r="UZV107" s="34">
        <f t="shared" ref="UZV107" si="3790">SUM(UZV108:UZV109)</f>
        <v>0</v>
      </c>
      <c r="UZW107" s="34">
        <f t="shared" ref="UZW107" si="3791">SUM(UZW108:UZW109)</f>
        <v>0</v>
      </c>
      <c r="UZX107" s="34"/>
      <c r="UZY107" s="83" t="s">
        <v>88</v>
      </c>
      <c r="UZZ107" s="84" t="s">
        <v>89</v>
      </c>
      <c r="VAA107" s="85"/>
      <c r="VAB107" s="86"/>
      <c r="VAC107" s="86"/>
      <c r="VAD107" s="87"/>
      <c r="VAE107" s="35"/>
      <c r="VAF107" s="36"/>
      <c r="VAG107" s="32"/>
      <c r="VAH107" s="33"/>
      <c r="VAI107" s="33"/>
      <c r="VAJ107" s="34">
        <f t="shared" ref="VAJ107" si="3792">SUM(VAJ108:VAJ109)</f>
        <v>0</v>
      </c>
      <c r="VAK107" s="34">
        <f t="shared" ref="VAK107" si="3793">SUM(VAK108:VAK109)</f>
        <v>0</v>
      </c>
      <c r="VAL107" s="34">
        <f t="shared" ref="VAL107" si="3794">SUM(VAL108:VAL109)</f>
        <v>0</v>
      </c>
      <c r="VAM107" s="34">
        <f t="shared" ref="VAM107" si="3795">SUM(VAM108:VAM109)</f>
        <v>0</v>
      </c>
      <c r="VAN107" s="34"/>
      <c r="VAO107" s="83" t="s">
        <v>88</v>
      </c>
      <c r="VAP107" s="84" t="s">
        <v>89</v>
      </c>
      <c r="VAQ107" s="85"/>
      <c r="VAR107" s="86"/>
      <c r="VAS107" s="86"/>
      <c r="VAT107" s="87"/>
      <c r="VAU107" s="35"/>
      <c r="VAV107" s="36"/>
      <c r="VAW107" s="32"/>
      <c r="VAX107" s="33"/>
      <c r="VAY107" s="33"/>
      <c r="VAZ107" s="34">
        <f t="shared" ref="VAZ107" si="3796">SUM(VAZ108:VAZ109)</f>
        <v>0</v>
      </c>
      <c r="VBA107" s="34">
        <f t="shared" ref="VBA107" si="3797">SUM(VBA108:VBA109)</f>
        <v>0</v>
      </c>
      <c r="VBB107" s="34">
        <f t="shared" ref="VBB107" si="3798">SUM(VBB108:VBB109)</f>
        <v>0</v>
      </c>
      <c r="VBC107" s="34">
        <f t="shared" ref="VBC107" si="3799">SUM(VBC108:VBC109)</f>
        <v>0</v>
      </c>
      <c r="VBD107" s="34"/>
      <c r="VBE107" s="83" t="s">
        <v>88</v>
      </c>
      <c r="VBF107" s="84" t="s">
        <v>89</v>
      </c>
      <c r="VBG107" s="85"/>
      <c r="VBH107" s="86"/>
      <c r="VBI107" s="86"/>
      <c r="VBJ107" s="87"/>
      <c r="VBK107" s="35"/>
      <c r="VBL107" s="36"/>
      <c r="VBM107" s="32"/>
      <c r="VBN107" s="33"/>
      <c r="VBO107" s="33"/>
      <c r="VBP107" s="34">
        <f t="shared" ref="VBP107" si="3800">SUM(VBP108:VBP109)</f>
        <v>0</v>
      </c>
      <c r="VBQ107" s="34">
        <f t="shared" ref="VBQ107" si="3801">SUM(VBQ108:VBQ109)</f>
        <v>0</v>
      </c>
      <c r="VBR107" s="34">
        <f t="shared" ref="VBR107" si="3802">SUM(VBR108:VBR109)</f>
        <v>0</v>
      </c>
      <c r="VBS107" s="34">
        <f t="shared" ref="VBS107" si="3803">SUM(VBS108:VBS109)</f>
        <v>0</v>
      </c>
      <c r="VBT107" s="34"/>
      <c r="VBU107" s="83" t="s">
        <v>88</v>
      </c>
      <c r="VBV107" s="84" t="s">
        <v>89</v>
      </c>
      <c r="VBW107" s="85"/>
      <c r="VBX107" s="86"/>
      <c r="VBY107" s="86"/>
      <c r="VBZ107" s="87"/>
      <c r="VCA107" s="35"/>
      <c r="VCB107" s="36"/>
      <c r="VCC107" s="32"/>
      <c r="VCD107" s="33"/>
      <c r="VCE107" s="33"/>
      <c r="VCF107" s="34">
        <f t="shared" ref="VCF107" si="3804">SUM(VCF108:VCF109)</f>
        <v>0</v>
      </c>
      <c r="VCG107" s="34">
        <f t="shared" ref="VCG107" si="3805">SUM(VCG108:VCG109)</f>
        <v>0</v>
      </c>
      <c r="VCH107" s="34">
        <f t="shared" ref="VCH107" si="3806">SUM(VCH108:VCH109)</f>
        <v>0</v>
      </c>
      <c r="VCI107" s="34">
        <f t="shared" ref="VCI107" si="3807">SUM(VCI108:VCI109)</f>
        <v>0</v>
      </c>
      <c r="VCJ107" s="34"/>
      <c r="VCK107" s="83" t="s">
        <v>88</v>
      </c>
      <c r="VCL107" s="84" t="s">
        <v>89</v>
      </c>
      <c r="VCM107" s="85"/>
      <c r="VCN107" s="86"/>
      <c r="VCO107" s="86"/>
      <c r="VCP107" s="87"/>
      <c r="VCQ107" s="35"/>
      <c r="VCR107" s="36"/>
      <c r="VCS107" s="32"/>
      <c r="VCT107" s="33"/>
      <c r="VCU107" s="33"/>
      <c r="VCV107" s="34">
        <f t="shared" ref="VCV107" si="3808">SUM(VCV108:VCV109)</f>
        <v>0</v>
      </c>
      <c r="VCW107" s="34">
        <f t="shared" ref="VCW107" si="3809">SUM(VCW108:VCW109)</f>
        <v>0</v>
      </c>
      <c r="VCX107" s="34">
        <f t="shared" ref="VCX107" si="3810">SUM(VCX108:VCX109)</f>
        <v>0</v>
      </c>
      <c r="VCY107" s="34">
        <f t="shared" ref="VCY107" si="3811">SUM(VCY108:VCY109)</f>
        <v>0</v>
      </c>
      <c r="VCZ107" s="34"/>
      <c r="VDA107" s="83" t="s">
        <v>88</v>
      </c>
      <c r="VDB107" s="84" t="s">
        <v>89</v>
      </c>
      <c r="VDC107" s="85"/>
      <c r="VDD107" s="86"/>
      <c r="VDE107" s="86"/>
      <c r="VDF107" s="87"/>
      <c r="VDG107" s="35"/>
      <c r="VDH107" s="36"/>
      <c r="VDI107" s="32"/>
      <c r="VDJ107" s="33"/>
      <c r="VDK107" s="33"/>
      <c r="VDL107" s="34">
        <f t="shared" ref="VDL107" si="3812">SUM(VDL108:VDL109)</f>
        <v>0</v>
      </c>
      <c r="VDM107" s="34">
        <f t="shared" ref="VDM107" si="3813">SUM(VDM108:VDM109)</f>
        <v>0</v>
      </c>
      <c r="VDN107" s="34">
        <f t="shared" ref="VDN107" si="3814">SUM(VDN108:VDN109)</f>
        <v>0</v>
      </c>
      <c r="VDO107" s="34">
        <f t="shared" ref="VDO107" si="3815">SUM(VDO108:VDO109)</f>
        <v>0</v>
      </c>
      <c r="VDP107" s="34"/>
      <c r="VDQ107" s="83" t="s">
        <v>88</v>
      </c>
      <c r="VDR107" s="84" t="s">
        <v>89</v>
      </c>
      <c r="VDS107" s="85"/>
      <c r="VDT107" s="86"/>
      <c r="VDU107" s="86"/>
      <c r="VDV107" s="87"/>
      <c r="VDW107" s="35"/>
      <c r="VDX107" s="36"/>
      <c r="VDY107" s="32"/>
      <c r="VDZ107" s="33"/>
      <c r="VEA107" s="33"/>
      <c r="VEB107" s="34">
        <f t="shared" ref="VEB107" si="3816">SUM(VEB108:VEB109)</f>
        <v>0</v>
      </c>
      <c r="VEC107" s="34">
        <f t="shared" ref="VEC107" si="3817">SUM(VEC108:VEC109)</f>
        <v>0</v>
      </c>
      <c r="VED107" s="34">
        <f t="shared" ref="VED107" si="3818">SUM(VED108:VED109)</f>
        <v>0</v>
      </c>
      <c r="VEE107" s="34">
        <f t="shared" ref="VEE107" si="3819">SUM(VEE108:VEE109)</f>
        <v>0</v>
      </c>
      <c r="VEF107" s="34"/>
      <c r="VEG107" s="83" t="s">
        <v>88</v>
      </c>
      <c r="VEH107" s="84" t="s">
        <v>89</v>
      </c>
      <c r="VEI107" s="85"/>
      <c r="VEJ107" s="86"/>
      <c r="VEK107" s="86"/>
      <c r="VEL107" s="87"/>
      <c r="VEM107" s="35"/>
      <c r="VEN107" s="36"/>
      <c r="VEO107" s="32"/>
      <c r="VEP107" s="33"/>
      <c r="VEQ107" s="33"/>
      <c r="VER107" s="34">
        <f t="shared" ref="VER107" si="3820">SUM(VER108:VER109)</f>
        <v>0</v>
      </c>
      <c r="VES107" s="34">
        <f t="shared" ref="VES107" si="3821">SUM(VES108:VES109)</f>
        <v>0</v>
      </c>
      <c r="VET107" s="34">
        <f t="shared" ref="VET107" si="3822">SUM(VET108:VET109)</f>
        <v>0</v>
      </c>
      <c r="VEU107" s="34">
        <f t="shared" ref="VEU107" si="3823">SUM(VEU108:VEU109)</f>
        <v>0</v>
      </c>
      <c r="VEV107" s="34"/>
      <c r="VEW107" s="83" t="s">
        <v>88</v>
      </c>
      <c r="VEX107" s="84" t="s">
        <v>89</v>
      </c>
      <c r="VEY107" s="85"/>
      <c r="VEZ107" s="86"/>
      <c r="VFA107" s="86"/>
      <c r="VFB107" s="87"/>
      <c r="VFC107" s="35"/>
      <c r="VFD107" s="36"/>
      <c r="VFE107" s="32"/>
      <c r="VFF107" s="33"/>
      <c r="VFG107" s="33"/>
      <c r="VFH107" s="34">
        <f t="shared" ref="VFH107" si="3824">SUM(VFH108:VFH109)</f>
        <v>0</v>
      </c>
      <c r="VFI107" s="34">
        <f t="shared" ref="VFI107" si="3825">SUM(VFI108:VFI109)</f>
        <v>0</v>
      </c>
      <c r="VFJ107" s="34">
        <f t="shared" ref="VFJ107" si="3826">SUM(VFJ108:VFJ109)</f>
        <v>0</v>
      </c>
      <c r="VFK107" s="34">
        <f t="shared" ref="VFK107" si="3827">SUM(VFK108:VFK109)</f>
        <v>0</v>
      </c>
      <c r="VFL107" s="34"/>
      <c r="VFM107" s="83" t="s">
        <v>88</v>
      </c>
      <c r="VFN107" s="84" t="s">
        <v>89</v>
      </c>
      <c r="VFO107" s="85"/>
      <c r="VFP107" s="86"/>
      <c r="VFQ107" s="86"/>
      <c r="VFR107" s="87"/>
      <c r="VFS107" s="35"/>
      <c r="VFT107" s="36"/>
      <c r="VFU107" s="32"/>
      <c r="VFV107" s="33"/>
      <c r="VFW107" s="33"/>
      <c r="VFX107" s="34">
        <f t="shared" ref="VFX107" si="3828">SUM(VFX108:VFX109)</f>
        <v>0</v>
      </c>
      <c r="VFY107" s="34">
        <f t="shared" ref="VFY107" si="3829">SUM(VFY108:VFY109)</f>
        <v>0</v>
      </c>
      <c r="VFZ107" s="34">
        <f t="shared" ref="VFZ107" si="3830">SUM(VFZ108:VFZ109)</f>
        <v>0</v>
      </c>
      <c r="VGA107" s="34">
        <f t="shared" ref="VGA107" si="3831">SUM(VGA108:VGA109)</f>
        <v>0</v>
      </c>
      <c r="VGB107" s="34"/>
      <c r="VGC107" s="83" t="s">
        <v>88</v>
      </c>
      <c r="VGD107" s="84" t="s">
        <v>89</v>
      </c>
      <c r="VGE107" s="85"/>
      <c r="VGF107" s="86"/>
      <c r="VGG107" s="86"/>
      <c r="VGH107" s="87"/>
      <c r="VGI107" s="35"/>
      <c r="VGJ107" s="36"/>
      <c r="VGK107" s="32"/>
      <c r="VGL107" s="33"/>
      <c r="VGM107" s="33"/>
      <c r="VGN107" s="34">
        <f t="shared" ref="VGN107" si="3832">SUM(VGN108:VGN109)</f>
        <v>0</v>
      </c>
      <c r="VGO107" s="34">
        <f t="shared" ref="VGO107" si="3833">SUM(VGO108:VGO109)</f>
        <v>0</v>
      </c>
      <c r="VGP107" s="34">
        <f t="shared" ref="VGP107" si="3834">SUM(VGP108:VGP109)</f>
        <v>0</v>
      </c>
      <c r="VGQ107" s="34">
        <f t="shared" ref="VGQ107" si="3835">SUM(VGQ108:VGQ109)</f>
        <v>0</v>
      </c>
      <c r="VGR107" s="34"/>
      <c r="VGS107" s="83" t="s">
        <v>88</v>
      </c>
      <c r="VGT107" s="84" t="s">
        <v>89</v>
      </c>
      <c r="VGU107" s="85"/>
      <c r="VGV107" s="86"/>
      <c r="VGW107" s="86"/>
      <c r="VGX107" s="87"/>
      <c r="VGY107" s="35"/>
      <c r="VGZ107" s="36"/>
      <c r="VHA107" s="32"/>
      <c r="VHB107" s="33"/>
      <c r="VHC107" s="33"/>
      <c r="VHD107" s="34">
        <f t="shared" ref="VHD107" si="3836">SUM(VHD108:VHD109)</f>
        <v>0</v>
      </c>
      <c r="VHE107" s="34">
        <f t="shared" ref="VHE107" si="3837">SUM(VHE108:VHE109)</f>
        <v>0</v>
      </c>
      <c r="VHF107" s="34">
        <f t="shared" ref="VHF107" si="3838">SUM(VHF108:VHF109)</f>
        <v>0</v>
      </c>
      <c r="VHG107" s="34">
        <f t="shared" ref="VHG107" si="3839">SUM(VHG108:VHG109)</f>
        <v>0</v>
      </c>
      <c r="VHH107" s="34"/>
      <c r="VHI107" s="83" t="s">
        <v>88</v>
      </c>
      <c r="VHJ107" s="84" t="s">
        <v>89</v>
      </c>
      <c r="VHK107" s="85"/>
      <c r="VHL107" s="86"/>
      <c r="VHM107" s="86"/>
      <c r="VHN107" s="87"/>
      <c r="VHO107" s="35"/>
      <c r="VHP107" s="36"/>
      <c r="VHQ107" s="32"/>
      <c r="VHR107" s="33"/>
      <c r="VHS107" s="33"/>
      <c r="VHT107" s="34">
        <f t="shared" ref="VHT107" si="3840">SUM(VHT108:VHT109)</f>
        <v>0</v>
      </c>
      <c r="VHU107" s="34">
        <f t="shared" ref="VHU107" si="3841">SUM(VHU108:VHU109)</f>
        <v>0</v>
      </c>
      <c r="VHV107" s="34">
        <f t="shared" ref="VHV107" si="3842">SUM(VHV108:VHV109)</f>
        <v>0</v>
      </c>
      <c r="VHW107" s="34">
        <f t="shared" ref="VHW107" si="3843">SUM(VHW108:VHW109)</f>
        <v>0</v>
      </c>
      <c r="VHX107" s="34"/>
      <c r="VHY107" s="83" t="s">
        <v>88</v>
      </c>
      <c r="VHZ107" s="84" t="s">
        <v>89</v>
      </c>
      <c r="VIA107" s="85"/>
      <c r="VIB107" s="86"/>
      <c r="VIC107" s="86"/>
      <c r="VID107" s="87"/>
      <c r="VIE107" s="35"/>
      <c r="VIF107" s="36"/>
      <c r="VIG107" s="32"/>
      <c r="VIH107" s="33"/>
      <c r="VII107" s="33"/>
      <c r="VIJ107" s="34">
        <f t="shared" ref="VIJ107" si="3844">SUM(VIJ108:VIJ109)</f>
        <v>0</v>
      </c>
      <c r="VIK107" s="34">
        <f t="shared" ref="VIK107" si="3845">SUM(VIK108:VIK109)</f>
        <v>0</v>
      </c>
      <c r="VIL107" s="34">
        <f t="shared" ref="VIL107" si="3846">SUM(VIL108:VIL109)</f>
        <v>0</v>
      </c>
      <c r="VIM107" s="34">
        <f t="shared" ref="VIM107" si="3847">SUM(VIM108:VIM109)</f>
        <v>0</v>
      </c>
      <c r="VIN107" s="34"/>
      <c r="VIO107" s="83" t="s">
        <v>88</v>
      </c>
      <c r="VIP107" s="84" t="s">
        <v>89</v>
      </c>
      <c r="VIQ107" s="85"/>
      <c r="VIR107" s="86"/>
      <c r="VIS107" s="86"/>
      <c r="VIT107" s="87"/>
      <c r="VIU107" s="35"/>
      <c r="VIV107" s="36"/>
      <c r="VIW107" s="32"/>
      <c r="VIX107" s="33"/>
      <c r="VIY107" s="33"/>
      <c r="VIZ107" s="34">
        <f t="shared" ref="VIZ107" si="3848">SUM(VIZ108:VIZ109)</f>
        <v>0</v>
      </c>
      <c r="VJA107" s="34">
        <f t="shared" ref="VJA107" si="3849">SUM(VJA108:VJA109)</f>
        <v>0</v>
      </c>
      <c r="VJB107" s="34">
        <f t="shared" ref="VJB107" si="3850">SUM(VJB108:VJB109)</f>
        <v>0</v>
      </c>
      <c r="VJC107" s="34">
        <f t="shared" ref="VJC107" si="3851">SUM(VJC108:VJC109)</f>
        <v>0</v>
      </c>
      <c r="VJD107" s="34"/>
      <c r="VJE107" s="83" t="s">
        <v>88</v>
      </c>
      <c r="VJF107" s="84" t="s">
        <v>89</v>
      </c>
      <c r="VJG107" s="85"/>
      <c r="VJH107" s="86"/>
      <c r="VJI107" s="86"/>
      <c r="VJJ107" s="87"/>
      <c r="VJK107" s="35"/>
      <c r="VJL107" s="36"/>
      <c r="VJM107" s="32"/>
      <c r="VJN107" s="33"/>
      <c r="VJO107" s="33"/>
      <c r="VJP107" s="34">
        <f t="shared" ref="VJP107" si="3852">SUM(VJP108:VJP109)</f>
        <v>0</v>
      </c>
      <c r="VJQ107" s="34">
        <f t="shared" ref="VJQ107" si="3853">SUM(VJQ108:VJQ109)</f>
        <v>0</v>
      </c>
      <c r="VJR107" s="34">
        <f t="shared" ref="VJR107" si="3854">SUM(VJR108:VJR109)</f>
        <v>0</v>
      </c>
      <c r="VJS107" s="34">
        <f t="shared" ref="VJS107" si="3855">SUM(VJS108:VJS109)</f>
        <v>0</v>
      </c>
      <c r="VJT107" s="34"/>
      <c r="VJU107" s="83" t="s">
        <v>88</v>
      </c>
      <c r="VJV107" s="84" t="s">
        <v>89</v>
      </c>
      <c r="VJW107" s="85"/>
      <c r="VJX107" s="86"/>
      <c r="VJY107" s="86"/>
      <c r="VJZ107" s="87"/>
      <c r="VKA107" s="35"/>
      <c r="VKB107" s="36"/>
      <c r="VKC107" s="32"/>
      <c r="VKD107" s="33"/>
      <c r="VKE107" s="33"/>
      <c r="VKF107" s="34">
        <f t="shared" ref="VKF107" si="3856">SUM(VKF108:VKF109)</f>
        <v>0</v>
      </c>
      <c r="VKG107" s="34">
        <f t="shared" ref="VKG107" si="3857">SUM(VKG108:VKG109)</f>
        <v>0</v>
      </c>
      <c r="VKH107" s="34">
        <f t="shared" ref="VKH107" si="3858">SUM(VKH108:VKH109)</f>
        <v>0</v>
      </c>
      <c r="VKI107" s="34">
        <f t="shared" ref="VKI107" si="3859">SUM(VKI108:VKI109)</f>
        <v>0</v>
      </c>
      <c r="VKJ107" s="34"/>
      <c r="VKK107" s="83" t="s">
        <v>88</v>
      </c>
      <c r="VKL107" s="84" t="s">
        <v>89</v>
      </c>
      <c r="VKM107" s="85"/>
      <c r="VKN107" s="86"/>
      <c r="VKO107" s="86"/>
      <c r="VKP107" s="87"/>
      <c r="VKQ107" s="35"/>
      <c r="VKR107" s="36"/>
      <c r="VKS107" s="32"/>
      <c r="VKT107" s="33"/>
      <c r="VKU107" s="33"/>
      <c r="VKV107" s="34">
        <f t="shared" ref="VKV107" si="3860">SUM(VKV108:VKV109)</f>
        <v>0</v>
      </c>
      <c r="VKW107" s="34">
        <f t="shared" ref="VKW107" si="3861">SUM(VKW108:VKW109)</f>
        <v>0</v>
      </c>
      <c r="VKX107" s="34">
        <f t="shared" ref="VKX107" si="3862">SUM(VKX108:VKX109)</f>
        <v>0</v>
      </c>
      <c r="VKY107" s="34">
        <f t="shared" ref="VKY107" si="3863">SUM(VKY108:VKY109)</f>
        <v>0</v>
      </c>
      <c r="VKZ107" s="34"/>
      <c r="VLA107" s="83" t="s">
        <v>88</v>
      </c>
      <c r="VLB107" s="84" t="s">
        <v>89</v>
      </c>
      <c r="VLC107" s="85"/>
      <c r="VLD107" s="86"/>
      <c r="VLE107" s="86"/>
      <c r="VLF107" s="87"/>
      <c r="VLG107" s="35"/>
      <c r="VLH107" s="36"/>
      <c r="VLI107" s="32"/>
      <c r="VLJ107" s="33"/>
      <c r="VLK107" s="33"/>
      <c r="VLL107" s="34">
        <f t="shared" ref="VLL107" si="3864">SUM(VLL108:VLL109)</f>
        <v>0</v>
      </c>
      <c r="VLM107" s="34">
        <f t="shared" ref="VLM107" si="3865">SUM(VLM108:VLM109)</f>
        <v>0</v>
      </c>
      <c r="VLN107" s="34">
        <f t="shared" ref="VLN107" si="3866">SUM(VLN108:VLN109)</f>
        <v>0</v>
      </c>
      <c r="VLO107" s="34">
        <f t="shared" ref="VLO107" si="3867">SUM(VLO108:VLO109)</f>
        <v>0</v>
      </c>
      <c r="VLP107" s="34"/>
      <c r="VLQ107" s="83" t="s">
        <v>88</v>
      </c>
      <c r="VLR107" s="84" t="s">
        <v>89</v>
      </c>
      <c r="VLS107" s="85"/>
      <c r="VLT107" s="86"/>
      <c r="VLU107" s="86"/>
      <c r="VLV107" s="87"/>
      <c r="VLW107" s="35"/>
      <c r="VLX107" s="36"/>
      <c r="VLY107" s="32"/>
      <c r="VLZ107" s="33"/>
      <c r="VMA107" s="33"/>
      <c r="VMB107" s="34">
        <f t="shared" ref="VMB107" si="3868">SUM(VMB108:VMB109)</f>
        <v>0</v>
      </c>
      <c r="VMC107" s="34">
        <f t="shared" ref="VMC107" si="3869">SUM(VMC108:VMC109)</f>
        <v>0</v>
      </c>
      <c r="VMD107" s="34">
        <f t="shared" ref="VMD107" si="3870">SUM(VMD108:VMD109)</f>
        <v>0</v>
      </c>
      <c r="VME107" s="34">
        <f t="shared" ref="VME107" si="3871">SUM(VME108:VME109)</f>
        <v>0</v>
      </c>
      <c r="VMF107" s="34"/>
      <c r="VMG107" s="83" t="s">
        <v>88</v>
      </c>
      <c r="VMH107" s="84" t="s">
        <v>89</v>
      </c>
      <c r="VMI107" s="85"/>
      <c r="VMJ107" s="86"/>
      <c r="VMK107" s="86"/>
      <c r="VML107" s="87"/>
      <c r="VMM107" s="35"/>
      <c r="VMN107" s="36"/>
      <c r="VMO107" s="32"/>
      <c r="VMP107" s="33"/>
      <c r="VMQ107" s="33"/>
      <c r="VMR107" s="34">
        <f t="shared" ref="VMR107" si="3872">SUM(VMR108:VMR109)</f>
        <v>0</v>
      </c>
      <c r="VMS107" s="34">
        <f t="shared" ref="VMS107" si="3873">SUM(VMS108:VMS109)</f>
        <v>0</v>
      </c>
      <c r="VMT107" s="34">
        <f t="shared" ref="VMT107" si="3874">SUM(VMT108:VMT109)</f>
        <v>0</v>
      </c>
      <c r="VMU107" s="34">
        <f t="shared" ref="VMU107" si="3875">SUM(VMU108:VMU109)</f>
        <v>0</v>
      </c>
      <c r="VMV107" s="34"/>
      <c r="VMW107" s="83" t="s">
        <v>88</v>
      </c>
      <c r="VMX107" s="84" t="s">
        <v>89</v>
      </c>
      <c r="VMY107" s="85"/>
      <c r="VMZ107" s="86"/>
      <c r="VNA107" s="86"/>
      <c r="VNB107" s="87"/>
      <c r="VNC107" s="35"/>
      <c r="VND107" s="36"/>
      <c r="VNE107" s="32"/>
      <c r="VNF107" s="33"/>
      <c r="VNG107" s="33"/>
      <c r="VNH107" s="34">
        <f t="shared" ref="VNH107" si="3876">SUM(VNH108:VNH109)</f>
        <v>0</v>
      </c>
      <c r="VNI107" s="34">
        <f t="shared" ref="VNI107" si="3877">SUM(VNI108:VNI109)</f>
        <v>0</v>
      </c>
      <c r="VNJ107" s="34">
        <f t="shared" ref="VNJ107" si="3878">SUM(VNJ108:VNJ109)</f>
        <v>0</v>
      </c>
      <c r="VNK107" s="34">
        <f t="shared" ref="VNK107" si="3879">SUM(VNK108:VNK109)</f>
        <v>0</v>
      </c>
      <c r="VNL107" s="34"/>
      <c r="VNM107" s="83" t="s">
        <v>88</v>
      </c>
      <c r="VNN107" s="84" t="s">
        <v>89</v>
      </c>
      <c r="VNO107" s="85"/>
      <c r="VNP107" s="86"/>
      <c r="VNQ107" s="86"/>
      <c r="VNR107" s="87"/>
      <c r="VNS107" s="35"/>
      <c r="VNT107" s="36"/>
      <c r="VNU107" s="32"/>
      <c r="VNV107" s="33"/>
      <c r="VNW107" s="33"/>
      <c r="VNX107" s="34">
        <f t="shared" ref="VNX107" si="3880">SUM(VNX108:VNX109)</f>
        <v>0</v>
      </c>
      <c r="VNY107" s="34">
        <f t="shared" ref="VNY107" si="3881">SUM(VNY108:VNY109)</f>
        <v>0</v>
      </c>
      <c r="VNZ107" s="34">
        <f t="shared" ref="VNZ107" si="3882">SUM(VNZ108:VNZ109)</f>
        <v>0</v>
      </c>
      <c r="VOA107" s="34">
        <f t="shared" ref="VOA107" si="3883">SUM(VOA108:VOA109)</f>
        <v>0</v>
      </c>
      <c r="VOB107" s="34"/>
      <c r="VOC107" s="83" t="s">
        <v>88</v>
      </c>
      <c r="VOD107" s="84" t="s">
        <v>89</v>
      </c>
      <c r="VOE107" s="85"/>
      <c r="VOF107" s="86"/>
      <c r="VOG107" s="86"/>
      <c r="VOH107" s="87"/>
      <c r="VOI107" s="35"/>
      <c r="VOJ107" s="36"/>
      <c r="VOK107" s="32"/>
      <c r="VOL107" s="33"/>
      <c r="VOM107" s="33"/>
      <c r="VON107" s="34">
        <f t="shared" ref="VON107" si="3884">SUM(VON108:VON109)</f>
        <v>0</v>
      </c>
      <c r="VOO107" s="34">
        <f t="shared" ref="VOO107" si="3885">SUM(VOO108:VOO109)</f>
        <v>0</v>
      </c>
      <c r="VOP107" s="34">
        <f t="shared" ref="VOP107" si="3886">SUM(VOP108:VOP109)</f>
        <v>0</v>
      </c>
      <c r="VOQ107" s="34">
        <f t="shared" ref="VOQ107" si="3887">SUM(VOQ108:VOQ109)</f>
        <v>0</v>
      </c>
      <c r="VOR107" s="34"/>
      <c r="VOS107" s="83" t="s">
        <v>88</v>
      </c>
      <c r="VOT107" s="84" t="s">
        <v>89</v>
      </c>
      <c r="VOU107" s="85"/>
      <c r="VOV107" s="86"/>
      <c r="VOW107" s="86"/>
      <c r="VOX107" s="87"/>
      <c r="VOY107" s="35"/>
      <c r="VOZ107" s="36"/>
      <c r="VPA107" s="32"/>
      <c r="VPB107" s="33"/>
      <c r="VPC107" s="33"/>
      <c r="VPD107" s="34">
        <f t="shared" ref="VPD107" si="3888">SUM(VPD108:VPD109)</f>
        <v>0</v>
      </c>
      <c r="VPE107" s="34">
        <f t="shared" ref="VPE107" si="3889">SUM(VPE108:VPE109)</f>
        <v>0</v>
      </c>
      <c r="VPF107" s="34">
        <f t="shared" ref="VPF107" si="3890">SUM(VPF108:VPF109)</f>
        <v>0</v>
      </c>
      <c r="VPG107" s="34">
        <f t="shared" ref="VPG107" si="3891">SUM(VPG108:VPG109)</f>
        <v>0</v>
      </c>
      <c r="VPH107" s="34"/>
      <c r="VPI107" s="83" t="s">
        <v>88</v>
      </c>
      <c r="VPJ107" s="84" t="s">
        <v>89</v>
      </c>
      <c r="VPK107" s="85"/>
      <c r="VPL107" s="86"/>
      <c r="VPM107" s="86"/>
      <c r="VPN107" s="87"/>
      <c r="VPO107" s="35"/>
      <c r="VPP107" s="36"/>
      <c r="VPQ107" s="32"/>
      <c r="VPR107" s="33"/>
      <c r="VPS107" s="33"/>
      <c r="VPT107" s="34">
        <f t="shared" ref="VPT107" si="3892">SUM(VPT108:VPT109)</f>
        <v>0</v>
      </c>
      <c r="VPU107" s="34">
        <f t="shared" ref="VPU107" si="3893">SUM(VPU108:VPU109)</f>
        <v>0</v>
      </c>
      <c r="VPV107" s="34">
        <f t="shared" ref="VPV107" si="3894">SUM(VPV108:VPV109)</f>
        <v>0</v>
      </c>
      <c r="VPW107" s="34">
        <f t="shared" ref="VPW107" si="3895">SUM(VPW108:VPW109)</f>
        <v>0</v>
      </c>
      <c r="VPX107" s="34"/>
      <c r="VPY107" s="83" t="s">
        <v>88</v>
      </c>
      <c r="VPZ107" s="84" t="s">
        <v>89</v>
      </c>
      <c r="VQA107" s="85"/>
      <c r="VQB107" s="86"/>
      <c r="VQC107" s="86"/>
      <c r="VQD107" s="87"/>
      <c r="VQE107" s="35"/>
      <c r="VQF107" s="36"/>
      <c r="VQG107" s="32"/>
      <c r="VQH107" s="33"/>
      <c r="VQI107" s="33"/>
      <c r="VQJ107" s="34">
        <f t="shared" ref="VQJ107" si="3896">SUM(VQJ108:VQJ109)</f>
        <v>0</v>
      </c>
      <c r="VQK107" s="34">
        <f t="shared" ref="VQK107" si="3897">SUM(VQK108:VQK109)</f>
        <v>0</v>
      </c>
      <c r="VQL107" s="34">
        <f t="shared" ref="VQL107" si="3898">SUM(VQL108:VQL109)</f>
        <v>0</v>
      </c>
      <c r="VQM107" s="34">
        <f t="shared" ref="VQM107" si="3899">SUM(VQM108:VQM109)</f>
        <v>0</v>
      </c>
      <c r="VQN107" s="34"/>
      <c r="VQO107" s="83" t="s">
        <v>88</v>
      </c>
      <c r="VQP107" s="84" t="s">
        <v>89</v>
      </c>
      <c r="VQQ107" s="85"/>
      <c r="VQR107" s="86"/>
      <c r="VQS107" s="86"/>
      <c r="VQT107" s="87"/>
      <c r="VQU107" s="35"/>
      <c r="VQV107" s="36"/>
      <c r="VQW107" s="32"/>
      <c r="VQX107" s="33"/>
      <c r="VQY107" s="33"/>
      <c r="VQZ107" s="34">
        <f t="shared" ref="VQZ107" si="3900">SUM(VQZ108:VQZ109)</f>
        <v>0</v>
      </c>
      <c r="VRA107" s="34">
        <f t="shared" ref="VRA107" si="3901">SUM(VRA108:VRA109)</f>
        <v>0</v>
      </c>
      <c r="VRB107" s="34">
        <f t="shared" ref="VRB107" si="3902">SUM(VRB108:VRB109)</f>
        <v>0</v>
      </c>
      <c r="VRC107" s="34">
        <f t="shared" ref="VRC107" si="3903">SUM(VRC108:VRC109)</f>
        <v>0</v>
      </c>
      <c r="VRD107" s="34"/>
      <c r="VRE107" s="83" t="s">
        <v>88</v>
      </c>
      <c r="VRF107" s="84" t="s">
        <v>89</v>
      </c>
      <c r="VRG107" s="85"/>
      <c r="VRH107" s="86"/>
      <c r="VRI107" s="86"/>
      <c r="VRJ107" s="87"/>
      <c r="VRK107" s="35"/>
      <c r="VRL107" s="36"/>
      <c r="VRM107" s="32"/>
      <c r="VRN107" s="33"/>
      <c r="VRO107" s="33"/>
      <c r="VRP107" s="34">
        <f t="shared" ref="VRP107" si="3904">SUM(VRP108:VRP109)</f>
        <v>0</v>
      </c>
      <c r="VRQ107" s="34">
        <f t="shared" ref="VRQ107" si="3905">SUM(VRQ108:VRQ109)</f>
        <v>0</v>
      </c>
      <c r="VRR107" s="34">
        <f t="shared" ref="VRR107" si="3906">SUM(VRR108:VRR109)</f>
        <v>0</v>
      </c>
      <c r="VRS107" s="34">
        <f t="shared" ref="VRS107" si="3907">SUM(VRS108:VRS109)</f>
        <v>0</v>
      </c>
      <c r="VRT107" s="34"/>
      <c r="VRU107" s="83" t="s">
        <v>88</v>
      </c>
      <c r="VRV107" s="84" t="s">
        <v>89</v>
      </c>
      <c r="VRW107" s="85"/>
      <c r="VRX107" s="86"/>
      <c r="VRY107" s="86"/>
      <c r="VRZ107" s="87"/>
      <c r="VSA107" s="35"/>
      <c r="VSB107" s="36"/>
      <c r="VSC107" s="32"/>
      <c r="VSD107" s="33"/>
      <c r="VSE107" s="33"/>
      <c r="VSF107" s="34">
        <f t="shared" ref="VSF107" si="3908">SUM(VSF108:VSF109)</f>
        <v>0</v>
      </c>
      <c r="VSG107" s="34">
        <f t="shared" ref="VSG107" si="3909">SUM(VSG108:VSG109)</f>
        <v>0</v>
      </c>
      <c r="VSH107" s="34">
        <f t="shared" ref="VSH107" si="3910">SUM(VSH108:VSH109)</f>
        <v>0</v>
      </c>
      <c r="VSI107" s="34">
        <f t="shared" ref="VSI107" si="3911">SUM(VSI108:VSI109)</f>
        <v>0</v>
      </c>
      <c r="VSJ107" s="34"/>
      <c r="VSK107" s="83" t="s">
        <v>88</v>
      </c>
      <c r="VSL107" s="84" t="s">
        <v>89</v>
      </c>
      <c r="VSM107" s="85"/>
      <c r="VSN107" s="86"/>
      <c r="VSO107" s="86"/>
      <c r="VSP107" s="87"/>
      <c r="VSQ107" s="35"/>
      <c r="VSR107" s="36"/>
      <c r="VSS107" s="32"/>
      <c r="VST107" s="33"/>
      <c r="VSU107" s="33"/>
      <c r="VSV107" s="34">
        <f t="shared" ref="VSV107" si="3912">SUM(VSV108:VSV109)</f>
        <v>0</v>
      </c>
      <c r="VSW107" s="34">
        <f t="shared" ref="VSW107" si="3913">SUM(VSW108:VSW109)</f>
        <v>0</v>
      </c>
      <c r="VSX107" s="34">
        <f t="shared" ref="VSX107" si="3914">SUM(VSX108:VSX109)</f>
        <v>0</v>
      </c>
      <c r="VSY107" s="34">
        <f t="shared" ref="VSY107" si="3915">SUM(VSY108:VSY109)</f>
        <v>0</v>
      </c>
      <c r="VSZ107" s="34"/>
      <c r="VTA107" s="83" t="s">
        <v>88</v>
      </c>
      <c r="VTB107" s="84" t="s">
        <v>89</v>
      </c>
      <c r="VTC107" s="85"/>
      <c r="VTD107" s="86"/>
      <c r="VTE107" s="86"/>
      <c r="VTF107" s="87"/>
      <c r="VTG107" s="35"/>
      <c r="VTH107" s="36"/>
      <c r="VTI107" s="32"/>
      <c r="VTJ107" s="33"/>
      <c r="VTK107" s="33"/>
      <c r="VTL107" s="34">
        <f t="shared" ref="VTL107" si="3916">SUM(VTL108:VTL109)</f>
        <v>0</v>
      </c>
      <c r="VTM107" s="34">
        <f t="shared" ref="VTM107" si="3917">SUM(VTM108:VTM109)</f>
        <v>0</v>
      </c>
      <c r="VTN107" s="34">
        <f t="shared" ref="VTN107" si="3918">SUM(VTN108:VTN109)</f>
        <v>0</v>
      </c>
      <c r="VTO107" s="34">
        <f t="shared" ref="VTO107" si="3919">SUM(VTO108:VTO109)</f>
        <v>0</v>
      </c>
      <c r="VTP107" s="34"/>
      <c r="VTQ107" s="83" t="s">
        <v>88</v>
      </c>
      <c r="VTR107" s="84" t="s">
        <v>89</v>
      </c>
      <c r="VTS107" s="85"/>
      <c r="VTT107" s="86"/>
      <c r="VTU107" s="86"/>
      <c r="VTV107" s="87"/>
      <c r="VTW107" s="35"/>
      <c r="VTX107" s="36"/>
      <c r="VTY107" s="32"/>
      <c r="VTZ107" s="33"/>
      <c r="VUA107" s="33"/>
      <c r="VUB107" s="34">
        <f t="shared" ref="VUB107" si="3920">SUM(VUB108:VUB109)</f>
        <v>0</v>
      </c>
      <c r="VUC107" s="34">
        <f t="shared" ref="VUC107" si="3921">SUM(VUC108:VUC109)</f>
        <v>0</v>
      </c>
      <c r="VUD107" s="34">
        <f t="shared" ref="VUD107" si="3922">SUM(VUD108:VUD109)</f>
        <v>0</v>
      </c>
      <c r="VUE107" s="34">
        <f t="shared" ref="VUE107" si="3923">SUM(VUE108:VUE109)</f>
        <v>0</v>
      </c>
      <c r="VUF107" s="34"/>
      <c r="VUG107" s="83" t="s">
        <v>88</v>
      </c>
      <c r="VUH107" s="84" t="s">
        <v>89</v>
      </c>
      <c r="VUI107" s="85"/>
      <c r="VUJ107" s="86"/>
      <c r="VUK107" s="86"/>
      <c r="VUL107" s="87"/>
      <c r="VUM107" s="35"/>
      <c r="VUN107" s="36"/>
      <c r="VUO107" s="32"/>
      <c r="VUP107" s="33"/>
      <c r="VUQ107" s="33"/>
      <c r="VUR107" s="34">
        <f t="shared" ref="VUR107" si="3924">SUM(VUR108:VUR109)</f>
        <v>0</v>
      </c>
      <c r="VUS107" s="34">
        <f t="shared" ref="VUS107" si="3925">SUM(VUS108:VUS109)</f>
        <v>0</v>
      </c>
      <c r="VUT107" s="34">
        <f t="shared" ref="VUT107" si="3926">SUM(VUT108:VUT109)</f>
        <v>0</v>
      </c>
      <c r="VUU107" s="34">
        <f t="shared" ref="VUU107" si="3927">SUM(VUU108:VUU109)</f>
        <v>0</v>
      </c>
      <c r="VUV107" s="34"/>
      <c r="VUW107" s="83" t="s">
        <v>88</v>
      </c>
      <c r="VUX107" s="84" t="s">
        <v>89</v>
      </c>
      <c r="VUY107" s="85"/>
      <c r="VUZ107" s="86"/>
      <c r="VVA107" s="86"/>
      <c r="VVB107" s="87"/>
      <c r="VVC107" s="35"/>
      <c r="VVD107" s="36"/>
      <c r="VVE107" s="32"/>
      <c r="VVF107" s="33"/>
      <c r="VVG107" s="33"/>
      <c r="VVH107" s="34">
        <f t="shared" ref="VVH107" si="3928">SUM(VVH108:VVH109)</f>
        <v>0</v>
      </c>
      <c r="VVI107" s="34">
        <f t="shared" ref="VVI107" si="3929">SUM(VVI108:VVI109)</f>
        <v>0</v>
      </c>
      <c r="VVJ107" s="34">
        <f t="shared" ref="VVJ107" si="3930">SUM(VVJ108:VVJ109)</f>
        <v>0</v>
      </c>
      <c r="VVK107" s="34">
        <f t="shared" ref="VVK107" si="3931">SUM(VVK108:VVK109)</f>
        <v>0</v>
      </c>
      <c r="VVL107" s="34"/>
      <c r="VVM107" s="83" t="s">
        <v>88</v>
      </c>
      <c r="VVN107" s="84" t="s">
        <v>89</v>
      </c>
      <c r="VVO107" s="85"/>
      <c r="VVP107" s="86"/>
      <c r="VVQ107" s="86"/>
      <c r="VVR107" s="87"/>
      <c r="VVS107" s="35"/>
      <c r="VVT107" s="36"/>
      <c r="VVU107" s="32"/>
      <c r="VVV107" s="33"/>
      <c r="VVW107" s="33"/>
      <c r="VVX107" s="34">
        <f t="shared" ref="VVX107" si="3932">SUM(VVX108:VVX109)</f>
        <v>0</v>
      </c>
      <c r="VVY107" s="34">
        <f t="shared" ref="VVY107" si="3933">SUM(VVY108:VVY109)</f>
        <v>0</v>
      </c>
      <c r="VVZ107" s="34">
        <f t="shared" ref="VVZ107" si="3934">SUM(VVZ108:VVZ109)</f>
        <v>0</v>
      </c>
      <c r="VWA107" s="34">
        <f t="shared" ref="VWA107" si="3935">SUM(VWA108:VWA109)</f>
        <v>0</v>
      </c>
      <c r="VWB107" s="34"/>
      <c r="VWC107" s="83" t="s">
        <v>88</v>
      </c>
      <c r="VWD107" s="84" t="s">
        <v>89</v>
      </c>
      <c r="VWE107" s="85"/>
      <c r="VWF107" s="86"/>
      <c r="VWG107" s="86"/>
      <c r="VWH107" s="87"/>
      <c r="VWI107" s="35"/>
      <c r="VWJ107" s="36"/>
      <c r="VWK107" s="32"/>
      <c r="VWL107" s="33"/>
      <c r="VWM107" s="33"/>
      <c r="VWN107" s="34">
        <f t="shared" ref="VWN107" si="3936">SUM(VWN108:VWN109)</f>
        <v>0</v>
      </c>
      <c r="VWO107" s="34">
        <f t="shared" ref="VWO107" si="3937">SUM(VWO108:VWO109)</f>
        <v>0</v>
      </c>
      <c r="VWP107" s="34">
        <f t="shared" ref="VWP107" si="3938">SUM(VWP108:VWP109)</f>
        <v>0</v>
      </c>
      <c r="VWQ107" s="34">
        <f t="shared" ref="VWQ107" si="3939">SUM(VWQ108:VWQ109)</f>
        <v>0</v>
      </c>
      <c r="VWR107" s="34"/>
      <c r="VWS107" s="83" t="s">
        <v>88</v>
      </c>
      <c r="VWT107" s="84" t="s">
        <v>89</v>
      </c>
      <c r="VWU107" s="85"/>
      <c r="VWV107" s="86"/>
      <c r="VWW107" s="86"/>
      <c r="VWX107" s="87"/>
      <c r="VWY107" s="35"/>
      <c r="VWZ107" s="36"/>
      <c r="VXA107" s="32"/>
      <c r="VXB107" s="33"/>
      <c r="VXC107" s="33"/>
      <c r="VXD107" s="34">
        <f t="shared" ref="VXD107" si="3940">SUM(VXD108:VXD109)</f>
        <v>0</v>
      </c>
      <c r="VXE107" s="34">
        <f t="shared" ref="VXE107" si="3941">SUM(VXE108:VXE109)</f>
        <v>0</v>
      </c>
      <c r="VXF107" s="34">
        <f t="shared" ref="VXF107" si="3942">SUM(VXF108:VXF109)</f>
        <v>0</v>
      </c>
      <c r="VXG107" s="34">
        <f t="shared" ref="VXG107" si="3943">SUM(VXG108:VXG109)</f>
        <v>0</v>
      </c>
      <c r="VXH107" s="34"/>
      <c r="VXI107" s="83" t="s">
        <v>88</v>
      </c>
      <c r="VXJ107" s="84" t="s">
        <v>89</v>
      </c>
      <c r="VXK107" s="85"/>
      <c r="VXL107" s="86"/>
      <c r="VXM107" s="86"/>
      <c r="VXN107" s="87"/>
      <c r="VXO107" s="35"/>
      <c r="VXP107" s="36"/>
      <c r="VXQ107" s="32"/>
      <c r="VXR107" s="33"/>
      <c r="VXS107" s="33"/>
      <c r="VXT107" s="34">
        <f t="shared" ref="VXT107" si="3944">SUM(VXT108:VXT109)</f>
        <v>0</v>
      </c>
      <c r="VXU107" s="34">
        <f t="shared" ref="VXU107" si="3945">SUM(VXU108:VXU109)</f>
        <v>0</v>
      </c>
      <c r="VXV107" s="34">
        <f t="shared" ref="VXV107" si="3946">SUM(VXV108:VXV109)</f>
        <v>0</v>
      </c>
      <c r="VXW107" s="34">
        <f t="shared" ref="VXW107" si="3947">SUM(VXW108:VXW109)</f>
        <v>0</v>
      </c>
      <c r="VXX107" s="34"/>
      <c r="VXY107" s="83" t="s">
        <v>88</v>
      </c>
      <c r="VXZ107" s="84" t="s">
        <v>89</v>
      </c>
      <c r="VYA107" s="85"/>
      <c r="VYB107" s="86"/>
      <c r="VYC107" s="86"/>
      <c r="VYD107" s="87"/>
      <c r="VYE107" s="35"/>
      <c r="VYF107" s="36"/>
      <c r="VYG107" s="32"/>
      <c r="VYH107" s="33"/>
      <c r="VYI107" s="33"/>
      <c r="VYJ107" s="34">
        <f t="shared" ref="VYJ107" si="3948">SUM(VYJ108:VYJ109)</f>
        <v>0</v>
      </c>
      <c r="VYK107" s="34">
        <f t="shared" ref="VYK107" si="3949">SUM(VYK108:VYK109)</f>
        <v>0</v>
      </c>
      <c r="VYL107" s="34">
        <f t="shared" ref="VYL107" si="3950">SUM(VYL108:VYL109)</f>
        <v>0</v>
      </c>
      <c r="VYM107" s="34">
        <f t="shared" ref="VYM107" si="3951">SUM(VYM108:VYM109)</f>
        <v>0</v>
      </c>
      <c r="VYN107" s="34"/>
      <c r="VYO107" s="83" t="s">
        <v>88</v>
      </c>
      <c r="VYP107" s="84" t="s">
        <v>89</v>
      </c>
      <c r="VYQ107" s="85"/>
      <c r="VYR107" s="86"/>
      <c r="VYS107" s="86"/>
      <c r="VYT107" s="87"/>
      <c r="VYU107" s="35"/>
      <c r="VYV107" s="36"/>
      <c r="VYW107" s="32"/>
      <c r="VYX107" s="33"/>
      <c r="VYY107" s="33"/>
      <c r="VYZ107" s="34">
        <f t="shared" ref="VYZ107" si="3952">SUM(VYZ108:VYZ109)</f>
        <v>0</v>
      </c>
      <c r="VZA107" s="34">
        <f t="shared" ref="VZA107" si="3953">SUM(VZA108:VZA109)</f>
        <v>0</v>
      </c>
      <c r="VZB107" s="34">
        <f t="shared" ref="VZB107" si="3954">SUM(VZB108:VZB109)</f>
        <v>0</v>
      </c>
      <c r="VZC107" s="34">
        <f t="shared" ref="VZC107" si="3955">SUM(VZC108:VZC109)</f>
        <v>0</v>
      </c>
      <c r="VZD107" s="34"/>
      <c r="VZE107" s="83" t="s">
        <v>88</v>
      </c>
      <c r="VZF107" s="84" t="s">
        <v>89</v>
      </c>
      <c r="VZG107" s="85"/>
      <c r="VZH107" s="86"/>
      <c r="VZI107" s="86"/>
      <c r="VZJ107" s="87"/>
      <c r="VZK107" s="35"/>
      <c r="VZL107" s="36"/>
      <c r="VZM107" s="32"/>
      <c r="VZN107" s="33"/>
      <c r="VZO107" s="33"/>
      <c r="VZP107" s="34">
        <f t="shared" ref="VZP107" si="3956">SUM(VZP108:VZP109)</f>
        <v>0</v>
      </c>
      <c r="VZQ107" s="34">
        <f t="shared" ref="VZQ107" si="3957">SUM(VZQ108:VZQ109)</f>
        <v>0</v>
      </c>
      <c r="VZR107" s="34">
        <f t="shared" ref="VZR107" si="3958">SUM(VZR108:VZR109)</f>
        <v>0</v>
      </c>
      <c r="VZS107" s="34">
        <f t="shared" ref="VZS107" si="3959">SUM(VZS108:VZS109)</f>
        <v>0</v>
      </c>
      <c r="VZT107" s="34"/>
      <c r="VZU107" s="83" t="s">
        <v>88</v>
      </c>
      <c r="VZV107" s="84" t="s">
        <v>89</v>
      </c>
      <c r="VZW107" s="85"/>
      <c r="VZX107" s="86"/>
      <c r="VZY107" s="86"/>
      <c r="VZZ107" s="87"/>
      <c r="WAA107" s="35"/>
      <c r="WAB107" s="36"/>
      <c r="WAC107" s="32"/>
      <c r="WAD107" s="33"/>
      <c r="WAE107" s="33"/>
      <c r="WAF107" s="34">
        <f t="shared" ref="WAF107" si="3960">SUM(WAF108:WAF109)</f>
        <v>0</v>
      </c>
      <c r="WAG107" s="34">
        <f t="shared" ref="WAG107" si="3961">SUM(WAG108:WAG109)</f>
        <v>0</v>
      </c>
      <c r="WAH107" s="34">
        <f t="shared" ref="WAH107" si="3962">SUM(WAH108:WAH109)</f>
        <v>0</v>
      </c>
      <c r="WAI107" s="34">
        <f t="shared" ref="WAI107" si="3963">SUM(WAI108:WAI109)</f>
        <v>0</v>
      </c>
      <c r="WAJ107" s="34"/>
      <c r="WAK107" s="83" t="s">
        <v>88</v>
      </c>
      <c r="WAL107" s="84" t="s">
        <v>89</v>
      </c>
      <c r="WAM107" s="85"/>
      <c r="WAN107" s="86"/>
      <c r="WAO107" s="86"/>
      <c r="WAP107" s="87"/>
      <c r="WAQ107" s="35"/>
      <c r="WAR107" s="36"/>
      <c r="WAS107" s="32"/>
      <c r="WAT107" s="33"/>
      <c r="WAU107" s="33"/>
      <c r="WAV107" s="34">
        <f t="shared" ref="WAV107" si="3964">SUM(WAV108:WAV109)</f>
        <v>0</v>
      </c>
      <c r="WAW107" s="34">
        <f t="shared" ref="WAW107" si="3965">SUM(WAW108:WAW109)</f>
        <v>0</v>
      </c>
      <c r="WAX107" s="34">
        <f t="shared" ref="WAX107" si="3966">SUM(WAX108:WAX109)</f>
        <v>0</v>
      </c>
      <c r="WAY107" s="34">
        <f t="shared" ref="WAY107" si="3967">SUM(WAY108:WAY109)</f>
        <v>0</v>
      </c>
      <c r="WAZ107" s="34"/>
      <c r="WBA107" s="83" t="s">
        <v>88</v>
      </c>
      <c r="WBB107" s="84" t="s">
        <v>89</v>
      </c>
      <c r="WBC107" s="85"/>
      <c r="WBD107" s="86"/>
      <c r="WBE107" s="86"/>
      <c r="WBF107" s="87"/>
      <c r="WBG107" s="35"/>
      <c r="WBH107" s="36"/>
      <c r="WBI107" s="32"/>
      <c r="WBJ107" s="33"/>
      <c r="WBK107" s="33"/>
      <c r="WBL107" s="34">
        <f t="shared" ref="WBL107" si="3968">SUM(WBL108:WBL109)</f>
        <v>0</v>
      </c>
      <c r="WBM107" s="34">
        <f t="shared" ref="WBM107" si="3969">SUM(WBM108:WBM109)</f>
        <v>0</v>
      </c>
      <c r="WBN107" s="34">
        <f t="shared" ref="WBN107" si="3970">SUM(WBN108:WBN109)</f>
        <v>0</v>
      </c>
      <c r="WBO107" s="34">
        <f t="shared" ref="WBO107" si="3971">SUM(WBO108:WBO109)</f>
        <v>0</v>
      </c>
      <c r="WBP107" s="34"/>
      <c r="WBQ107" s="83" t="s">
        <v>88</v>
      </c>
      <c r="WBR107" s="84" t="s">
        <v>89</v>
      </c>
      <c r="WBS107" s="85"/>
      <c r="WBT107" s="86"/>
      <c r="WBU107" s="86"/>
      <c r="WBV107" s="87"/>
      <c r="WBW107" s="35"/>
      <c r="WBX107" s="36"/>
      <c r="WBY107" s="32"/>
      <c r="WBZ107" s="33"/>
      <c r="WCA107" s="33"/>
      <c r="WCB107" s="34">
        <f t="shared" ref="WCB107" si="3972">SUM(WCB108:WCB109)</f>
        <v>0</v>
      </c>
      <c r="WCC107" s="34">
        <f t="shared" ref="WCC107" si="3973">SUM(WCC108:WCC109)</f>
        <v>0</v>
      </c>
      <c r="WCD107" s="34">
        <f t="shared" ref="WCD107" si="3974">SUM(WCD108:WCD109)</f>
        <v>0</v>
      </c>
      <c r="WCE107" s="34">
        <f t="shared" ref="WCE107" si="3975">SUM(WCE108:WCE109)</f>
        <v>0</v>
      </c>
      <c r="WCF107" s="34"/>
      <c r="WCG107" s="83" t="s">
        <v>88</v>
      </c>
      <c r="WCH107" s="84" t="s">
        <v>89</v>
      </c>
      <c r="WCI107" s="85"/>
      <c r="WCJ107" s="86"/>
      <c r="WCK107" s="86"/>
      <c r="WCL107" s="87"/>
      <c r="WCM107" s="35"/>
      <c r="WCN107" s="36"/>
      <c r="WCO107" s="32"/>
      <c r="WCP107" s="33"/>
      <c r="WCQ107" s="33"/>
      <c r="WCR107" s="34">
        <f t="shared" ref="WCR107" si="3976">SUM(WCR108:WCR109)</f>
        <v>0</v>
      </c>
      <c r="WCS107" s="34">
        <f t="shared" ref="WCS107" si="3977">SUM(WCS108:WCS109)</f>
        <v>0</v>
      </c>
      <c r="WCT107" s="34">
        <f t="shared" ref="WCT107" si="3978">SUM(WCT108:WCT109)</f>
        <v>0</v>
      </c>
      <c r="WCU107" s="34">
        <f t="shared" ref="WCU107" si="3979">SUM(WCU108:WCU109)</f>
        <v>0</v>
      </c>
      <c r="WCV107" s="34"/>
      <c r="WCW107" s="83" t="s">
        <v>88</v>
      </c>
      <c r="WCX107" s="84" t="s">
        <v>89</v>
      </c>
      <c r="WCY107" s="85"/>
      <c r="WCZ107" s="86"/>
      <c r="WDA107" s="86"/>
      <c r="WDB107" s="87"/>
      <c r="WDC107" s="35"/>
      <c r="WDD107" s="36"/>
      <c r="WDE107" s="32"/>
      <c r="WDF107" s="33"/>
      <c r="WDG107" s="33"/>
      <c r="WDH107" s="34">
        <f t="shared" ref="WDH107" si="3980">SUM(WDH108:WDH109)</f>
        <v>0</v>
      </c>
      <c r="WDI107" s="34">
        <f t="shared" ref="WDI107" si="3981">SUM(WDI108:WDI109)</f>
        <v>0</v>
      </c>
      <c r="WDJ107" s="34">
        <f t="shared" ref="WDJ107" si="3982">SUM(WDJ108:WDJ109)</f>
        <v>0</v>
      </c>
      <c r="WDK107" s="34">
        <f t="shared" ref="WDK107" si="3983">SUM(WDK108:WDK109)</f>
        <v>0</v>
      </c>
      <c r="WDL107" s="34"/>
      <c r="WDM107" s="83" t="s">
        <v>88</v>
      </c>
      <c r="WDN107" s="84" t="s">
        <v>89</v>
      </c>
      <c r="WDO107" s="85"/>
      <c r="WDP107" s="86"/>
      <c r="WDQ107" s="86"/>
      <c r="WDR107" s="87"/>
      <c r="WDS107" s="35"/>
      <c r="WDT107" s="36"/>
      <c r="WDU107" s="32"/>
      <c r="WDV107" s="33"/>
      <c r="WDW107" s="33"/>
      <c r="WDX107" s="34">
        <f t="shared" ref="WDX107" si="3984">SUM(WDX108:WDX109)</f>
        <v>0</v>
      </c>
      <c r="WDY107" s="34">
        <f t="shared" ref="WDY107" si="3985">SUM(WDY108:WDY109)</f>
        <v>0</v>
      </c>
      <c r="WDZ107" s="34">
        <f t="shared" ref="WDZ107" si="3986">SUM(WDZ108:WDZ109)</f>
        <v>0</v>
      </c>
      <c r="WEA107" s="34">
        <f t="shared" ref="WEA107" si="3987">SUM(WEA108:WEA109)</f>
        <v>0</v>
      </c>
      <c r="WEB107" s="34"/>
      <c r="WEC107" s="83" t="s">
        <v>88</v>
      </c>
      <c r="WED107" s="84" t="s">
        <v>89</v>
      </c>
      <c r="WEE107" s="85"/>
      <c r="WEF107" s="86"/>
      <c r="WEG107" s="86"/>
      <c r="WEH107" s="87"/>
      <c r="WEI107" s="35"/>
      <c r="WEJ107" s="36"/>
      <c r="WEK107" s="32"/>
      <c r="WEL107" s="33"/>
      <c r="WEM107" s="33"/>
      <c r="WEN107" s="34">
        <f t="shared" ref="WEN107" si="3988">SUM(WEN108:WEN109)</f>
        <v>0</v>
      </c>
      <c r="WEO107" s="34">
        <f t="shared" ref="WEO107" si="3989">SUM(WEO108:WEO109)</f>
        <v>0</v>
      </c>
      <c r="WEP107" s="34">
        <f t="shared" ref="WEP107" si="3990">SUM(WEP108:WEP109)</f>
        <v>0</v>
      </c>
      <c r="WEQ107" s="34">
        <f t="shared" ref="WEQ107" si="3991">SUM(WEQ108:WEQ109)</f>
        <v>0</v>
      </c>
      <c r="WER107" s="34"/>
      <c r="WES107" s="83" t="s">
        <v>88</v>
      </c>
      <c r="WET107" s="84" t="s">
        <v>89</v>
      </c>
      <c r="WEU107" s="85"/>
      <c r="WEV107" s="86"/>
      <c r="WEW107" s="86"/>
      <c r="WEX107" s="87"/>
      <c r="WEY107" s="35"/>
      <c r="WEZ107" s="36"/>
      <c r="WFA107" s="32"/>
      <c r="WFB107" s="33"/>
      <c r="WFC107" s="33"/>
      <c r="WFD107" s="34">
        <f t="shared" ref="WFD107" si="3992">SUM(WFD108:WFD109)</f>
        <v>0</v>
      </c>
      <c r="WFE107" s="34">
        <f t="shared" ref="WFE107" si="3993">SUM(WFE108:WFE109)</f>
        <v>0</v>
      </c>
      <c r="WFF107" s="34">
        <f t="shared" ref="WFF107" si="3994">SUM(WFF108:WFF109)</f>
        <v>0</v>
      </c>
      <c r="WFG107" s="34">
        <f t="shared" ref="WFG107" si="3995">SUM(WFG108:WFG109)</f>
        <v>0</v>
      </c>
      <c r="WFH107" s="34"/>
      <c r="WFI107" s="83" t="s">
        <v>88</v>
      </c>
      <c r="WFJ107" s="84" t="s">
        <v>89</v>
      </c>
      <c r="WFK107" s="85"/>
      <c r="WFL107" s="86"/>
      <c r="WFM107" s="86"/>
      <c r="WFN107" s="87"/>
      <c r="WFO107" s="35"/>
      <c r="WFP107" s="36"/>
      <c r="WFQ107" s="32"/>
      <c r="WFR107" s="33"/>
      <c r="WFS107" s="33"/>
      <c r="WFT107" s="34">
        <f t="shared" ref="WFT107" si="3996">SUM(WFT108:WFT109)</f>
        <v>0</v>
      </c>
      <c r="WFU107" s="34">
        <f t="shared" ref="WFU107" si="3997">SUM(WFU108:WFU109)</f>
        <v>0</v>
      </c>
      <c r="WFV107" s="34">
        <f t="shared" ref="WFV107" si="3998">SUM(WFV108:WFV109)</f>
        <v>0</v>
      </c>
      <c r="WFW107" s="34">
        <f t="shared" ref="WFW107" si="3999">SUM(WFW108:WFW109)</f>
        <v>0</v>
      </c>
      <c r="WFX107" s="34"/>
      <c r="WFY107" s="83" t="s">
        <v>88</v>
      </c>
      <c r="WFZ107" s="84" t="s">
        <v>89</v>
      </c>
      <c r="WGA107" s="85"/>
      <c r="WGB107" s="86"/>
      <c r="WGC107" s="86"/>
      <c r="WGD107" s="87"/>
      <c r="WGE107" s="35"/>
      <c r="WGF107" s="36"/>
      <c r="WGG107" s="32"/>
      <c r="WGH107" s="33"/>
      <c r="WGI107" s="33"/>
      <c r="WGJ107" s="34">
        <f t="shared" ref="WGJ107" si="4000">SUM(WGJ108:WGJ109)</f>
        <v>0</v>
      </c>
      <c r="WGK107" s="34">
        <f t="shared" ref="WGK107" si="4001">SUM(WGK108:WGK109)</f>
        <v>0</v>
      </c>
      <c r="WGL107" s="34">
        <f t="shared" ref="WGL107" si="4002">SUM(WGL108:WGL109)</f>
        <v>0</v>
      </c>
      <c r="WGM107" s="34">
        <f t="shared" ref="WGM107" si="4003">SUM(WGM108:WGM109)</f>
        <v>0</v>
      </c>
      <c r="WGN107" s="34"/>
      <c r="WGO107" s="83" t="s">
        <v>88</v>
      </c>
      <c r="WGP107" s="84" t="s">
        <v>89</v>
      </c>
      <c r="WGQ107" s="85"/>
      <c r="WGR107" s="86"/>
      <c r="WGS107" s="86"/>
      <c r="WGT107" s="87"/>
      <c r="WGU107" s="35"/>
      <c r="WGV107" s="36"/>
      <c r="WGW107" s="32"/>
      <c r="WGX107" s="33"/>
      <c r="WGY107" s="33"/>
      <c r="WGZ107" s="34">
        <f t="shared" ref="WGZ107" si="4004">SUM(WGZ108:WGZ109)</f>
        <v>0</v>
      </c>
      <c r="WHA107" s="34">
        <f t="shared" ref="WHA107" si="4005">SUM(WHA108:WHA109)</f>
        <v>0</v>
      </c>
      <c r="WHB107" s="34">
        <f t="shared" ref="WHB107" si="4006">SUM(WHB108:WHB109)</f>
        <v>0</v>
      </c>
      <c r="WHC107" s="34">
        <f t="shared" ref="WHC107" si="4007">SUM(WHC108:WHC109)</f>
        <v>0</v>
      </c>
      <c r="WHD107" s="34"/>
      <c r="WHE107" s="83" t="s">
        <v>88</v>
      </c>
      <c r="WHF107" s="84" t="s">
        <v>89</v>
      </c>
      <c r="WHG107" s="85"/>
      <c r="WHH107" s="86"/>
      <c r="WHI107" s="86"/>
      <c r="WHJ107" s="87"/>
      <c r="WHK107" s="35"/>
      <c r="WHL107" s="36"/>
      <c r="WHM107" s="32"/>
      <c r="WHN107" s="33"/>
      <c r="WHO107" s="33"/>
      <c r="WHP107" s="34">
        <f t="shared" ref="WHP107" si="4008">SUM(WHP108:WHP109)</f>
        <v>0</v>
      </c>
      <c r="WHQ107" s="34">
        <f t="shared" ref="WHQ107" si="4009">SUM(WHQ108:WHQ109)</f>
        <v>0</v>
      </c>
      <c r="WHR107" s="34">
        <f t="shared" ref="WHR107" si="4010">SUM(WHR108:WHR109)</f>
        <v>0</v>
      </c>
      <c r="WHS107" s="34">
        <f t="shared" ref="WHS107" si="4011">SUM(WHS108:WHS109)</f>
        <v>0</v>
      </c>
      <c r="WHT107" s="34"/>
      <c r="WHU107" s="83" t="s">
        <v>88</v>
      </c>
      <c r="WHV107" s="84" t="s">
        <v>89</v>
      </c>
      <c r="WHW107" s="85"/>
      <c r="WHX107" s="86"/>
      <c r="WHY107" s="86"/>
      <c r="WHZ107" s="87"/>
      <c r="WIA107" s="35"/>
      <c r="WIB107" s="36"/>
      <c r="WIC107" s="32"/>
      <c r="WID107" s="33"/>
      <c r="WIE107" s="33"/>
      <c r="WIF107" s="34">
        <f t="shared" ref="WIF107" si="4012">SUM(WIF108:WIF109)</f>
        <v>0</v>
      </c>
      <c r="WIG107" s="34">
        <f t="shared" ref="WIG107" si="4013">SUM(WIG108:WIG109)</f>
        <v>0</v>
      </c>
      <c r="WIH107" s="34">
        <f t="shared" ref="WIH107" si="4014">SUM(WIH108:WIH109)</f>
        <v>0</v>
      </c>
      <c r="WII107" s="34">
        <f t="shared" ref="WII107" si="4015">SUM(WII108:WII109)</f>
        <v>0</v>
      </c>
      <c r="WIJ107" s="34"/>
      <c r="WIK107" s="83" t="s">
        <v>88</v>
      </c>
      <c r="WIL107" s="84" t="s">
        <v>89</v>
      </c>
      <c r="WIM107" s="85"/>
      <c r="WIN107" s="86"/>
      <c r="WIO107" s="86"/>
      <c r="WIP107" s="87"/>
      <c r="WIQ107" s="35"/>
      <c r="WIR107" s="36"/>
      <c r="WIS107" s="32"/>
      <c r="WIT107" s="33"/>
      <c r="WIU107" s="33"/>
      <c r="WIV107" s="34">
        <f t="shared" ref="WIV107" si="4016">SUM(WIV108:WIV109)</f>
        <v>0</v>
      </c>
      <c r="WIW107" s="34">
        <f t="shared" ref="WIW107" si="4017">SUM(WIW108:WIW109)</f>
        <v>0</v>
      </c>
      <c r="WIX107" s="34">
        <f t="shared" ref="WIX107" si="4018">SUM(WIX108:WIX109)</f>
        <v>0</v>
      </c>
      <c r="WIY107" s="34">
        <f t="shared" ref="WIY107" si="4019">SUM(WIY108:WIY109)</f>
        <v>0</v>
      </c>
      <c r="WIZ107" s="34"/>
      <c r="WJA107" s="83" t="s">
        <v>88</v>
      </c>
      <c r="WJB107" s="84" t="s">
        <v>89</v>
      </c>
      <c r="WJC107" s="85"/>
      <c r="WJD107" s="86"/>
      <c r="WJE107" s="86"/>
      <c r="WJF107" s="87"/>
      <c r="WJG107" s="35"/>
      <c r="WJH107" s="36"/>
      <c r="WJI107" s="32"/>
      <c r="WJJ107" s="33"/>
      <c r="WJK107" s="33"/>
      <c r="WJL107" s="34">
        <f t="shared" ref="WJL107" si="4020">SUM(WJL108:WJL109)</f>
        <v>0</v>
      </c>
      <c r="WJM107" s="34">
        <f t="shared" ref="WJM107" si="4021">SUM(WJM108:WJM109)</f>
        <v>0</v>
      </c>
      <c r="WJN107" s="34">
        <f t="shared" ref="WJN107" si="4022">SUM(WJN108:WJN109)</f>
        <v>0</v>
      </c>
      <c r="WJO107" s="34">
        <f t="shared" ref="WJO107" si="4023">SUM(WJO108:WJO109)</f>
        <v>0</v>
      </c>
      <c r="WJP107" s="34"/>
      <c r="WJQ107" s="83" t="s">
        <v>88</v>
      </c>
      <c r="WJR107" s="84" t="s">
        <v>89</v>
      </c>
      <c r="WJS107" s="85"/>
      <c r="WJT107" s="86"/>
      <c r="WJU107" s="86"/>
      <c r="WJV107" s="87"/>
      <c r="WJW107" s="35"/>
      <c r="WJX107" s="36"/>
      <c r="WJY107" s="32"/>
      <c r="WJZ107" s="33"/>
      <c r="WKA107" s="33"/>
      <c r="WKB107" s="34">
        <f t="shared" ref="WKB107" si="4024">SUM(WKB108:WKB109)</f>
        <v>0</v>
      </c>
      <c r="WKC107" s="34">
        <f t="shared" ref="WKC107" si="4025">SUM(WKC108:WKC109)</f>
        <v>0</v>
      </c>
      <c r="WKD107" s="34">
        <f t="shared" ref="WKD107" si="4026">SUM(WKD108:WKD109)</f>
        <v>0</v>
      </c>
      <c r="WKE107" s="34">
        <f t="shared" ref="WKE107" si="4027">SUM(WKE108:WKE109)</f>
        <v>0</v>
      </c>
      <c r="WKF107" s="34"/>
      <c r="WKG107" s="83" t="s">
        <v>88</v>
      </c>
      <c r="WKH107" s="84" t="s">
        <v>89</v>
      </c>
      <c r="WKI107" s="85"/>
      <c r="WKJ107" s="86"/>
      <c r="WKK107" s="86"/>
      <c r="WKL107" s="87"/>
      <c r="WKM107" s="35"/>
      <c r="WKN107" s="36"/>
      <c r="WKO107" s="32"/>
      <c r="WKP107" s="33"/>
      <c r="WKQ107" s="33"/>
      <c r="WKR107" s="34">
        <f t="shared" ref="WKR107" si="4028">SUM(WKR108:WKR109)</f>
        <v>0</v>
      </c>
      <c r="WKS107" s="34">
        <f t="shared" ref="WKS107" si="4029">SUM(WKS108:WKS109)</f>
        <v>0</v>
      </c>
      <c r="WKT107" s="34">
        <f t="shared" ref="WKT107" si="4030">SUM(WKT108:WKT109)</f>
        <v>0</v>
      </c>
      <c r="WKU107" s="34">
        <f t="shared" ref="WKU107" si="4031">SUM(WKU108:WKU109)</f>
        <v>0</v>
      </c>
      <c r="WKV107" s="34"/>
      <c r="WKW107" s="83" t="s">
        <v>88</v>
      </c>
      <c r="WKX107" s="84" t="s">
        <v>89</v>
      </c>
      <c r="WKY107" s="85"/>
      <c r="WKZ107" s="86"/>
      <c r="WLA107" s="86"/>
      <c r="WLB107" s="87"/>
      <c r="WLC107" s="35"/>
      <c r="WLD107" s="36"/>
      <c r="WLE107" s="32"/>
      <c r="WLF107" s="33"/>
      <c r="WLG107" s="33"/>
      <c r="WLH107" s="34">
        <f t="shared" ref="WLH107" si="4032">SUM(WLH108:WLH109)</f>
        <v>0</v>
      </c>
      <c r="WLI107" s="34">
        <f t="shared" ref="WLI107" si="4033">SUM(WLI108:WLI109)</f>
        <v>0</v>
      </c>
      <c r="WLJ107" s="34">
        <f t="shared" ref="WLJ107" si="4034">SUM(WLJ108:WLJ109)</f>
        <v>0</v>
      </c>
      <c r="WLK107" s="34">
        <f t="shared" ref="WLK107" si="4035">SUM(WLK108:WLK109)</f>
        <v>0</v>
      </c>
      <c r="WLL107" s="34"/>
      <c r="WLM107" s="83" t="s">
        <v>88</v>
      </c>
      <c r="WLN107" s="84" t="s">
        <v>89</v>
      </c>
      <c r="WLO107" s="85"/>
      <c r="WLP107" s="86"/>
      <c r="WLQ107" s="86"/>
      <c r="WLR107" s="87"/>
      <c r="WLS107" s="35"/>
      <c r="WLT107" s="36"/>
      <c r="WLU107" s="32"/>
      <c r="WLV107" s="33"/>
      <c r="WLW107" s="33"/>
      <c r="WLX107" s="34">
        <f t="shared" ref="WLX107" si="4036">SUM(WLX108:WLX109)</f>
        <v>0</v>
      </c>
      <c r="WLY107" s="34">
        <f t="shared" ref="WLY107" si="4037">SUM(WLY108:WLY109)</f>
        <v>0</v>
      </c>
      <c r="WLZ107" s="34">
        <f t="shared" ref="WLZ107" si="4038">SUM(WLZ108:WLZ109)</f>
        <v>0</v>
      </c>
      <c r="WMA107" s="34">
        <f t="shared" ref="WMA107" si="4039">SUM(WMA108:WMA109)</f>
        <v>0</v>
      </c>
      <c r="WMB107" s="34"/>
      <c r="WMC107" s="83" t="s">
        <v>88</v>
      </c>
      <c r="WMD107" s="84" t="s">
        <v>89</v>
      </c>
      <c r="WME107" s="85"/>
      <c r="WMF107" s="86"/>
      <c r="WMG107" s="86"/>
      <c r="WMH107" s="87"/>
      <c r="WMI107" s="35"/>
      <c r="WMJ107" s="36"/>
      <c r="WMK107" s="32"/>
      <c r="WML107" s="33"/>
      <c r="WMM107" s="33"/>
      <c r="WMN107" s="34">
        <f t="shared" ref="WMN107" si="4040">SUM(WMN108:WMN109)</f>
        <v>0</v>
      </c>
      <c r="WMO107" s="34">
        <f t="shared" ref="WMO107" si="4041">SUM(WMO108:WMO109)</f>
        <v>0</v>
      </c>
      <c r="WMP107" s="34">
        <f t="shared" ref="WMP107" si="4042">SUM(WMP108:WMP109)</f>
        <v>0</v>
      </c>
      <c r="WMQ107" s="34">
        <f t="shared" ref="WMQ107" si="4043">SUM(WMQ108:WMQ109)</f>
        <v>0</v>
      </c>
      <c r="WMR107" s="34"/>
      <c r="WMS107" s="83" t="s">
        <v>88</v>
      </c>
      <c r="WMT107" s="84" t="s">
        <v>89</v>
      </c>
      <c r="WMU107" s="85"/>
      <c r="WMV107" s="86"/>
      <c r="WMW107" s="86"/>
      <c r="WMX107" s="87"/>
      <c r="WMY107" s="35"/>
      <c r="WMZ107" s="36"/>
      <c r="WNA107" s="32"/>
      <c r="WNB107" s="33"/>
      <c r="WNC107" s="33"/>
      <c r="WND107" s="34">
        <f t="shared" ref="WND107" si="4044">SUM(WND108:WND109)</f>
        <v>0</v>
      </c>
      <c r="WNE107" s="34">
        <f t="shared" ref="WNE107" si="4045">SUM(WNE108:WNE109)</f>
        <v>0</v>
      </c>
      <c r="WNF107" s="34">
        <f t="shared" ref="WNF107" si="4046">SUM(WNF108:WNF109)</f>
        <v>0</v>
      </c>
      <c r="WNG107" s="34">
        <f t="shared" ref="WNG107" si="4047">SUM(WNG108:WNG109)</f>
        <v>0</v>
      </c>
      <c r="WNH107" s="34"/>
      <c r="WNI107" s="83" t="s">
        <v>88</v>
      </c>
      <c r="WNJ107" s="84" t="s">
        <v>89</v>
      </c>
      <c r="WNK107" s="85"/>
      <c r="WNL107" s="86"/>
      <c r="WNM107" s="86"/>
      <c r="WNN107" s="87"/>
      <c r="WNO107" s="35"/>
      <c r="WNP107" s="36"/>
      <c r="WNQ107" s="32"/>
      <c r="WNR107" s="33"/>
      <c r="WNS107" s="33"/>
      <c r="WNT107" s="34">
        <f t="shared" ref="WNT107" si="4048">SUM(WNT108:WNT109)</f>
        <v>0</v>
      </c>
      <c r="WNU107" s="34">
        <f t="shared" ref="WNU107" si="4049">SUM(WNU108:WNU109)</f>
        <v>0</v>
      </c>
      <c r="WNV107" s="34">
        <f t="shared" ref="WNV107" si="4050">SUM(WNV108:WNV109)</f>
        <v>0</v>
      </c>
      <c r="WNW107" s="34">
        <f t="shared" ref="WNW107" si="4051">SUM(WNW108:WNW109)</f>
        <v>0</v>
      </c>
      <c r="WNX107" s="34"/>
      <c r="WNY107" s="83" t="s">
        <v>88</v>
      </c>
      <c r="WNZ107" s="84" t="s">
        <v>89</v>
      </c>
      <c r="WOA107" s="85"/>
      <c r="WOB107" s="86"/>
      <c r="WOC107" s="86"/>
      <c r="WOD107" s="87"/>
      <c r="WOE107" s="35"/>
      <c r="WOF107" s="36"/>
      <c r="WOG107" s="32"/>
      <c r="WOH107" s="33"/>
      <c r="WOI107" s="33"/>
      <c r="WOJ107" s="34">
        <f t="shared" ref="WOJ107" si="4052">SUM(WOJ108:WOJ109)</f>
        <v>0</v>
      </c>
      <c r="WOK107" s="34">
        <f t="shared" ref="WOK107" si="4053">SUM(WOK108:WOK109)</f>
        <v>0</v>
      </c>
      <c r="WOL107" s="34">
        <f t="shared" ref="WOL107" si="4054">SUM(WOL108:WOL109)</f>
        <v>0</v>
      </c>
      <c r="WOM107" s="34">
        <f t="shared" ref="WOM107" si="4055">SUM(WOM108:WOM109)</f>
        <v>0</v>
      </c>
      <c r="WON107" s="34"/>
      <c r="WOO107" s="83" t="s">
        <v>88</v>
      </c>
      <c r="WOP107" s="84" t="s">
        <v>89</v>
      </c>
      <c r="WOQ107" s="85"/>
      <c r="WOR107" s="86"/>
      <c r="WOS107" s="86"/>
      <c r="WOT107" s="87"/>
      <c r="WOU107" s="35"/>
      <c r="WOV107" s="36"/>
      <c r="WOW107" s="32"/>
      <c r="WOX107" s="33"/>
      <c r="WOY107" s="33"/>
      <c r="WOZ107" s="34">
        <f t="shared" ref="WOZ107" si="4056">SUM(WOZ108:WOZ109)</f>
        <v>0</v>
      </c>
      <c r="WPA107" s="34">
        <f t="shared" ref="WPA107" si="4057">SUM(WPA108:WPA109)</f>
        <v>0</v>
      </c>
      <c r="WPB107" s="34">
        <f t="shared" ref="WPB107" si="4058">SUM(WPB108:WPB109)</f>
        <v>0</v>
      </c>
      <c r="WPC107" s="34">
        <f t="shared" ref="WPC107" si="4059">SUM(WPC108:WPC109)</f>
        <v>0</v>
      </c>
      <c r="WPD107" s="34"/>
      <c r="WPE107" s="83" t="s">
        <v>88</v>
      </c>
      <c r="WPF107" s="84" t="s">
        <v>89</v>
      </c>
      <c r="WPG107" s="85"/>
      <c r="WPH107" s="86"/>
      <c r="WPI107" s="86"/>
      <c r="WPJ107" s="87"/>
      <c r="WPK107" s="35"/>
      <c r="WPL107" s="36"/>
      <c r="WPM107" s="32"/>
      <c r="WPN107" s="33"/>
      <c r="WPO107" s="33"/>
      <c r="WPP107" s="34">
        <f t="shared" ref="WPP107" si="4060">SUM(WPP108:WPP109)</f>
        <v>0</v>
      </c>
      <c r="WPQ107" s="34">
        <f t="shared" ref="WPQ107" si="4061">SUM(WPQ108:WPQ109)</f>
        <v>0</v>
      </c>
      <c r="WPR107" s="34">
        <f t="shared" ref="WPR107" si="4062">SUM(WPR108:WPR109)</f>
        <v>0</v>
      </c>
      <c r="WPS107" s="34">
        <f t="shared" ref="WPS107" si="4063">SUM(WPS108:WPS109)</f>
        <v>0</v>
      </c>
      <c r="WPT107" s="34"/>
      <c r="WPU107" s="83" t="s">
        <v>88</v>
      </c>
      <c r="WPV107" s="84" t="s">
        <v>89</v>
      </c>
      <c r="WPW107" s="85"/>
      <c r="WPX107" s="86"/>
      <c r="WPY107" s="86"/>
      <c r="WPZ107" s="87"/>
      <c r="WQA107" s="35"/>
      <c r="WQB107" s="36"/>
      <c r="WQC107" s="32"/>
      <c r="WQD107" s="33"/>
      <c r="WQE107" s="33"/>
      <c r="WQF107" s="34">
        <f t="shared" ref="WQF107" si="4064">SUM(WQF108:WQF109)</f>
        <v>0</v>
      </c>
      <c r="WQG107" s="34">
        <f t="shared" ref="WQG107" si="4065">SUM(WQG108:WQG109)</f>
        <v>0</v>
      </c>
      <c r="WQH107" s="34">
        <f t="shared" ref="WQH107" si="4066">SUM(WQH108:WQH109)</f>
        <v>0</v>
      </c>
      <c r="WQI107" s="34">
        <f t="shared" ref="WQI107" si="4067">SUM(WQI108:WQI109)</f>
        <v>0</v>
      </c>
      <c r="WQJ107" s="34"/>
      <c r="WQK107" s="83" t="s">
        <v>88</v>
      </c>
      <c r="WQL107" s="84" t="s">
        <v>89</v>
      </c>
      <c r="WQM107" s="85"/>
      <c r="WQN107" s="86"/>
      <c r="WQO107" s="86"/>
      <c r="WQP107" s="87"/>
      <c r="WQQ107" s="35"/>
      <c r="WQR107" s="36"/>
      <c r="WQS107" s="32"/>
      <c r="WQT107" s="33"/>
      <c r="WQU107" s="33"/>
      <c r="WQV107" s="34">
        <f t="shared" ref="WQV107" si="4068">SUM(WQV108:WQV109)</f>
        <v>0</v>
      </c>
      <c r="WQW107" s="34">
        <f t="shared" ref="WQW107" si="4069">SUM(WQW108:WQW109)</f>
        <v>0</v>
      </c>
      <c r="WQX107" s="34">
        <f t="shared" ref="WQX107" si="4070">SUM(WQX108:WQX109)</f>
        <v>0</v>
      </c>
      <c r="WQY107" s="34">
        <f t="shared" ref="WQY107" si="4071">SUM(WQY108:WQY109)</f>
        <v>0</v>
      </c>
      <c r="WQZ107" s="34"/>
      <c r="WRA107" s="83" t="s">
        <v>88</v>
      </c>
      <c r="WRB107" s="84" t="s">
        <v>89</v>
      </c>
      <c r="WRC107" s="85"/>
      <c r="WRD107" s="86"/>
      <c r="WRE107" s="86"/>
      <c r="WRF107" s="87"/>
      <c r="WRG107" s="35"/>
      <c r="WRH107" s="36"/>
      <c r="WRI107" s="32"/>
      <c r="WRJ107" s="33"/>
      <c r="WRK107" s="33"/>
      <c r="WRL107" s="34">
        <f t="shared" ref="WRL107" si="4072">SUM(WRL108:WRL109)</f>
        <v>0</v>
      </c>
      <c r="WRM107" s="34">
        <f t="shared" ref="WRM107" si="4073">SUM(WRM108:WRM109)</f>
        <v>0</v>
      </c>
      <c r="WRN107" s="34">
        <f t="shared" ref="WRN107" si="4074">SUM(WRN108:WRN109)</f>
        <v>0</v>
      </c>
      <c r="WRO107" s="34">
        <f t="shared" ref="WRO107" si="4075">SUM(WRO108:WRO109)</f>
        <v>0</v>
      </c>
      <c r="WRP107" s="34"/>
      <c r="WRQ107" s="83" t="s">
        <v>88</v>
      </c>
      <c r="WRR107" s="84" t="s">
        <v>89</v>
      </c>
      <c r="WRS107" s="85"/>
      <c r="WRT107" s="86"/>
      <c r="WRU107" s="86"/>
      <c r="WRV107" s="87"/>
      <c r="WRW107" s="35"/>
      <c r="WRX107" s="36"/>
      <c r="WRY107" s="32"/>
      <c r="WRZ107" s="33"/>
      <c r="WSA107" s="33"/>
      <c r="WSB107" s="34">
        <f t="shared" ref="WSB107" si="4076">SUM(WSB108:WSB109)</f>
        <v>0</v>
      </c>
      <c r="WSC107" s="34">
        <f t="shared" ref="WSC107" si="4077">SUM(WSC108:WSC109)</f>
        <v>0</v>
      </c>
      <c r="WSD107" s="34">
        <f t="shared" ref="WSD107" si="4078">SUM(WSD108:WSD109)</f>
        <v>0</v>
      </c>
      <c r="WSE107" s="34">
        <f t="shared" ref="WSE107" si="4079">SUM(WSE108:WSE109)</f>
        <v>0</v>
      </c>
      <c r="WSF107" s="34"/>
      <c r="WSG107" s="83" t="s">
        <v>88</v>
      </c>
      <c r="WSH107" s="84" t="s">
        <v>89</v>
      </c>
      <c r="WSI107" s="85"/>
      <c r="WSJ107" s="86"/>
      <c r="WSK107" s="86"/>
      <c r="WSL107" s="87"/>
      <c r="WSM107" s="35"/>
      <c r="WSN107" s="36"/>
      <c r="WSO107" s="32"/>
      <c r="WSP107" s="33"/>
      <c r="WSQ107" s="33"/>
      <c r="WSR107" s="34">
        <f t="shared" ref="WSR107" si="4080">SUM(WSR108:WSR109)</f>
        <v>0</v>
      </c>
      <c r="WSS107" s="34">
        <f t="shared" ref="WSS107" si="4081">SUM(WSS108:WSS109)</f>
        <v>0</v>
      </c>
      <c r="WST107" s="34">
        <f t="shared" ref="WST107" si="4082">SUM(WST108:WST109)</f>
        <v>0</v>
      </c>
      <c r="WSU107" s="34">
        <f t="shared" ref="WSU107" si="4083">SUM(WSU108:WSU109)</f>
        <v>0</v>
      </c>
      <c r="WSV107" s="34"/>
      <c r="WSW107" s="83" t="s">
        <v>88</v>
      </c>
      <c r="WSX107" s="84" t="s">
        <v>89</v>
      </c>
      <c r="WSY107" s="85"/>
      <c r="WSZ107" s="86"/>
      <c r="WTA107" s="86"/>
      <c r="WTB107" s="87"/>
      <c r="WTC107" s="35"/>
      <c r="WTD107" s="36"/>
      <c r="WTE107" s="32"/>
      <c r="WTF107" s="33"/>
      <c r="WTG107" s="33"/>
      <c r="WTH107" s="34">
        <f t="shared" ref="WTH107" si="4084">SUM(WTH108:WTH109)</f>
        <v>0</v>
      </c>
      <c r="WTI107" s="34">
        <f t="shared" ref="WTI107" si="4085">SUM(WTI108:WTI109)</f>
        <v>0</v>
      </c>
      <c r="WTJ107" s="34">
        <f t="shared" ref="WTJ107" si="4086">SUM(WTJ108:WTJ109)</f>
        <v>0</v>
      </c>
      <c r="WTK107" s="34">
        <f t="shared" ref="WTK107" si="4087">SUM(WTK108:WTK109)</f>
        <v>0</v>
      </c>
      <c r="WTL107" s="34"/>
      <c r="WTM107" s="83" t="s">
        <v>88</v>
      </c>
      <c r="WTN107" s="84" t="s">
        <v>89</v>
      </c>
      <c r="WTO107" s="85"/>
      <c r="WTP107" s="86"/>
      <c r="WTQ107" s="86"/>
      <c r="WTR107" s="87"/>
      <c r="WTS107" s="35"/>
      <c r="WTT107" s="36"/>
      <c r="WTU107" s="32"/>
      <c r="WTV107" s="33"/>
      <c r="WTW107" s="33"/>
      <c r="WTX107" s="34">
        <f t="shared" ref="WTX107" si="4088">SUM(WTX108:WTX109)</f>
        <v>0</v>
      </c>
      <c r="WTY107" s="34">
        <f t="shared" ref="WTY107" si="4089">SUM(WTY108:WTY109)</f>
        <v>0</v>
      </c>
      <c r="WTZ107" s="34">
        <f t="shared" ref="WTZ107" si="4090">SUM(WTZ108:WTZ109)</f>
        <v>0</v>
      </c>
      <c r="WUA107" s="34">
        <f t="shared" ref="WUA107" si="4091">SUM(WUA108:WUA109)</f>
        <v>0</v>
      </c>
      <c r="WUB107" s="34"/>
      <c r="WUC107" s="83" t="s">
        <v>88</v>
      </c>
      <c r="WUD107" s="84" t="s">
        <v>89</v>
      </c>
      <c r="WUE107" s="85"/>
      <c r="WUF107" s="86"/>
      <c r="WUG107" s="86"/>
      <c r="WUH107" s="87"/>
      <c r="WUI107" s="35"/>
      <c r="WUJ107" s="36"/>
      <c r="WUK107" s="32"/>
      <c r="WUL107" s="33"/>
      <c r="WUM107" s="33"/>
      <c r="WUN107" s="34">
        <f t="shared" ref="WUN107" si="4092">SUM(WUN108:WUN109)</f>
        <v>0</v>
      </c>
      <c r="WUO107" s="34">
        <f t="shared" ref="WUO107" si="4093">SUM(WUO108:WUO109)</f>
        <v>0</v>
      </c>
      <c r="WUP107" s="34">
        <f t="shared" ref="WUP107" si="4094">SUM(WUP108:WUP109)</f>
        <v>0</v>
      </c>
      <c r="WUQ107" s="34">
        <f t="shared" ref="WUQ107" si="4095">SUM(WUQ108:WUQ109)</f>
        <v>0</v>
      </c>
      <c r="WUR107" s="34"/>
      <c r="WUS107" s="83" t="s">
        <v>88</v>
      </c>
      <c r="WUT107" s="84" t="s">
        <v>89</v>
      </c>
      <c r="WUU107" s="85"/>
      <c r="WUV107" s="86"/>
      <c r="WUW107" s="86"/>
      <c r="WUX107" s="87"/>
      <c r="WUY107" s="35"/>
      <c r="WUZ107" s="36"/>
      <c r="WVA107" s="32"/>
      <c r="WVB107" s="33"/>
      <c r="WVC107" s="33"/>
      <c r="WVD107" s="34">
        <f t="shared" ref="WVD107" si="4096">SUM(WVD108:WVD109)</f>
        <v>0</v>
      </c>
      <c r="WVE107" s="34">
        <f t="shared" ref="WVE107" si="4097">SUM(WVE108:WVE109)</f>
        <v>0</v>
      </c>
      <c r="WVF107" s="34">
        <f t="shared" ref="WVF107" si="4098">SUM(WVF108:WVF109)</f>
        <v>0</v>
      </c>
      <c r="WVG107" s="34">
        <f t="shared" ref="WVG107" si="4099">SUM(WVG108:WVG109)</f>
        <v>0</v>
      </c>
      <c r="WVH107" s="34"/>
      <c r="WVI107" s="83" t="s">
        <v>88</v>
      </c>
      <c r="WVJ107" s="84" t="s">
        <v>89</v>
      </c>
      <c r="WVK107" s="85"/>
      <c r="WVL107" s="86"/>
      <c r="WVM107" s="86"/>
      <c r="WVN107" s="87"/>
      <c r="WVO107" s="35"/>
      <c r="WVP107" s="36"/>
      <c r="WVQ107" s="32"/>
      <c r="WVR107" s="33"/>
      <c r="WVS107" s="33"/>
      <c r="WVT107" s="34">
        <f t="shared" ref="WVT107" si="4100">SUM(WVT108:WVT109)</f>
        <v>0</v>
      </c>
      <c r="WVU107" s="34">
        <f t="shared" ref="WVU107" si="4101">SUM(WVU108:WVU109)</f>
        <v>0</v>
      </c>
      <c r="WVV107" s="34">
        <f t="shared" ref="WVV107" si="4102">SUM(WVV108:WVV109)</f>
        <v>0</v>
      </c>
      <c r="WVW107" s="34">
        <f t="shared" ref="WVW107" si="4103">SUM(WVW108:WVW109)</f>
        <v>0</v>
      </c>
      <c r="WVX107" s="34"/>
      <c r="WVY107" s="83" t="s">
        <v>88</v>
      </c>
      <c r="WVZ107" s="84" t="s">
        <v>89</v>
      </c>
      <c r="WWA107" s="85"/>
      <c r="WWB107" s="86"/>
      <c r="WWC107" s="86"/>
      <c r="WWD107" s="87"/>
      <c r="WWE107" s="35"/>
      <c r="WWF107" s="36"/>
      <c r="WWG107" s="32"/>
      <c r="WWH107" s="33"/>
      <c r="WWI107" s="33"/>
      <c r="WWJ107" s="34">
        <f t="shared" ref="WWJ107" si="4104">SUM(WWJ108:WWJ109)</f>
        <v>0</v>
      </c>
      <c r="WWK107" s="34">
        <f t="shared" ref="WWK107" si="4105">SUM(WWK108:WWK109)</f>
        <v>0</v>
      </c>
      <c r="WWL107" s="34">
        <f t="shared" ref="WWL107" si="4106">SUM(WWL108:WWL109)</f>
        <v>0</v>
      </c>
      <c r="WWM107" s="34">
        <f t="shared" ref="WWM107" si="4107">SUM(WWM108:WWM109)</f>
        <v>0</v>
      </c>
      <c r="WWN107" s="34"/>
      <c r="WWO107" s="83" t="s">
        <v>88</v>
      </c>
      <c r="WWP107" s="84" t="s">
        <v>89</v>
      </c>
      <c r="WWQ107" s="85"/>
      <c r="WWR107" s="86"/>
      <c r="WWS107" s="86"/>
      <c r="WWT107" s="87"/>
      <c r="WWU107" s="35"/>
      <c r="WWV107" s="36"/>
      <c r="WWW107" s="32"/>
      <c r="WWX107" s="33"/>
      <c r="WWY107" s="33"/>
      <c r="WWZ107" s="34">
        <f t="shared" ref="WWZ107" si="4108">SUM(WWZ108:WWZ109)</f>
        <v>0</v>
      </c>
      <c r="WXA107" s="34">
        <f t="shared" ref="WXA107" si="4109">SUM(WXA108:WXA109)</f>
        <v>0</v>
      </c>
      <c r="WXB107" s="34">
        <f t="shared" ref="WXB107" si="4110">SUM(WXB108:WXB109)</f>
        <v>0</v>
      </c>
      <c r="WXC107" s="34">
        <f t="shared" ref="WXC107" si="4111">SUM(WXC108:WXC109)</f>
        <v>0</v>
      </c>
      <c r="WXD107" s="34"/>
      <c r="WXE107" s="83" t="s">
        <v>88</v>
      </c>
      <c r="WXF107" s="84" t="s">
        <v>89</v>
      </c>
      <c r="WXG107" s="85"/>
      <c r="WXH107" s="86"/>
      <c r="WXI107" s="86"/>
      <c r="WXJ107" s="87"/>
      <c r="WXK107" s="35"/>
      <c r="WXL107" s="36"/>
      <c r="WXM107" s="32"/>
      <c r="WXN107" s="33"/>
      <c r="WXO107" s="33"/>
      <c r="WXP107" s="34">
        <f t="shared" ref="WXP107" si="4112">SUM(WXP108:WXP109)</f>
        <v>0</v>
      </c>
      <c r="WXQ107" s="34">
        <f t="shared" ref="WXQ107" si="4113">SUM(WXQ108:WXQ109)</f>
        <v>0</v>
      </c>
      <c r="WXR107" s="34">
        <f t="shared" ref="WXR107" si="4114">SUM(WXR108:WXR109)</f>
        <v>0</v>
      </c>
      <c r="WXS107" s="34">
        <f t="shared" ref="WXS107" si="4115">SUM(WXS108:WXS109)</f>
        <v>0</v>
      </c>
      <c r="WXT107" s="34"/>
      <c r="WXU107" s="83" t="s">
        <v>88</v>
      </c>
      <c r="WXV107" s="84" t="s">
        <v>89</v>
      </c>
      <c r="WXW107" s="85"/>
      <c r="WXX107" s="86"/>
      <c r="WXY107" s="86"/>
      <c r="WXZ107" s="87"/>
      <c r="WYA107" s="35"/>
      <c r="WYB107" s="36"/>
      <c r="WYC107" s="32"/>
      <c r="WYD107" s="33"/>
      <c r="WYE107" s="33"/>
      <c r="WYF107" s="34">
        <f t="shared" ref="WYF107" si="4116">SUM(WYF108:WYF109)</f>
        <v>0</v>
      </c>
      <c r="WYG107" s="34">
        <f t="shared" ref="WYG107" si="4117">SUM(WYG108:WYG109)</f>
        <v>0</v>
      </c>
      <c r="WYH107" s="34">
        <f t="shared" ref="WYH107" si="4118">SUM(WYH108:WYH109)</f>
        <v>0</v>
      </c>
      <c r="WYI107" s="34">
        <f t="shared" ref="WYI107" si="4119">SUM(WYI108:WYI109)</f>
        <v>0</v>
      </c>
      <c r="WYJ107" s="34"/>
      <c r="WYK107" s="83" t="s">
        <v>88</v>
      </c>
      <c r="WYL107" s="84" t="s">
        <v>89</v>
      </c>
      <c r="WYM107" s="85"/>
      <c r="WYN107" s="86"/>
      <c r="WYO107" s="86"/>
      <c r="WYP107" s="87"/>
      <c r="WYQ107" s="35"/>
      <c r="WYR107" s="36"/>
      <c r="WYS107" s="32"/>
      <c r="WYT107" s="33"/>
      <c r="WYU107" s="33"/>
      <c r="WYV107" s="34">
        <f t="shared" ref="WYV107" si="4120">SUM(WYV108:WYV109)</f>
        <v>0</v>
      </c>
      <c r="WYW107" s="34">
        <f t="shared" ref="WYW107" si="4121">SUM(WYW108:WYW109)</f>
        <v>0</v>
      </c>
      <c r="WYX107" s="34">
        <f t="shared" ref="WYX107" si="4122">SUM(WYX108:WYX109)</f>
        <v>0</v>
      </c>
      <c r="WYY107" s="34">
        <f t="shared" ref="WYY107" si="4123">SUM(WYY108:WYY109)</f>
        <v>0</v>
      </c>
      <c r="WYZ107" s="34"/>
      <c r="WZA107" s="83" t="s">
        <v>88</v>
      </c>
      <c r="WZB107" s="84" t="s">
        <v>89</v>
      </c>
      <c r="WZC107" s="85"/>
      <c r="WZD107" s="86"/>
      <c r="WZE107" s="86"/>
      <c r="WZF107" s="87"/>
      <c r="WZG107" s="35"/>
      <c r="WZH107" s="36"/>
      <c r="WZI107" s="32"/>
      <c r="WZJ107" s="33"/>
      <c r="WZK107" s="33"/>
      <c r="WZL107" s="34">
        <f t="shared" ref="WZL107" si="4124">SUM(WZL108:WZL109)</f>
        <v>0</v>
      </c>
      <c r="WZM107" s="34">
        <f t="shared" ref="WZM107" si="4125">SUM(WZM108:WZM109)</f>
        <v>0</v>
      </c>
      <c r="WZN107" s="34">
        <f t="shared" ref="WZN107" si="4126">SUM(WZN108:WZN109)</f>
        <v>0</v>
      </c>
      <c r="WZO107" s="34">
        <f t="shared" ref="WZO107" si="4127">SUM(WZO108:WZO109)</f>
        <v>0</v>
      </c>
      <c r="WZP107" s="34"/>
      <c r="WZQ107" s="83" t="s">
        <v>88</v>
      </c>
      <c r="WZR107" s="84" t="s">
        <v>89</v>
      </c>
      <c r="WZS107" s="85"/>
      <c r="WZT107" s="86"/>
      <c r="WZU107" s="86"/>
      <c r="WZV107" s="87"/>
      <c r="WZW107" s="35"/>
      <c r="WZX107" s="36"/>
      <c r="WZY107" s="32"/>
      <c r="WZZ107" s="33"/>
      <c r="XAA107" s="33"/>
      <c r="XAB107" s="34">
        <f t="shared" ref="XAB107" si="4128">SUM(XAB108:XAB109)</f>
        <v>0</v>
      </c>
      <c r="XAC107" s="34">
        <f t="shared" ref="XAC107" si="4129">SUM(XAC108:XAC109)</f>
        <v>0</v>
      </c>
      <c r="XAD107" s="34">
        <f t="shared" ref="XAD107" si="4130">SUM(XAD108:XAD109)</f>
        <v>0</v>
      </c>
      <c r="XAE107" s="34">
        <f t="shared" ref="XAE107" si="4131">SUM(XAE108:XAE109)</f>
        <v>0</v>
      </c>
      <c r="XAF107" s="34"/>
      <c r="XAG107" s="83" t="s">
        <v>88</v>
      </c>
      <c r="XAH107" s="84" t="s">
        <v>89</v>
      </c>
      <c r="XAI107" s="85"/>
      <c r="XAJ107" s="86"/>
      <c r="XAK107" s="86"/>
      <c r="XAL107" s="87"/>
      <c r="XAM107" s="35"/>
      <c r="XAN107" s="36"/>
      <c r="XAO107" s="32"/>
      <c r="XAP107" s="33"/>
      <c r="XAQ107" s="33"/>
      <c r="XAR107" s="34">
        <f t="shared" ref="XAR107" si="4132">SUM(XAR108:XAR109)</f>
        <v>0</v>
      </c>
      <c r="XAS107" s="34">
        <f t="shared" ref="XAS107" si="4133">SUM(XAS108:XAS109)</f>
        <v>0</v>
      </c>
      <c r="XAT107" s="34">
        <f t="shared" ref="XAT107" si="4134">SUM(XAT108:XAT109)</f>
        <v>0</v>
      </c>
      <c r="XAU107" s="34">
        <f t="shared" ref="XAU107" si="4135">SUM(XAU108:XAU109)</f>
        <v>0</v>
      </c>
      <c r="XAV107" s="34"/>
      <c r="XAW107" s="83" t="s">
        <v>88</v>
      </c>
      <c r="XAX107" s="84" t="s">
        <v>89</v>
      </c>
      <c r="XAY107" s="85"/>
      <c r="XAZ107" s="86"/>
      <c r="XBA107" s="86"/>
      <c r="XBB107" s="87"/>
      <c r="XBC107" s="35"/>
      <c r="XBD107" s="36"/>
      <c r="XBE107" s="32"/>
      <c r="XBF107" s="33"/>
      <c r="XBG107" s="33"/>
      <c r="XBH107" s="34">
        <f t="shared" ref="XBH107" si="4136">SUM(XBH108:XBH109)</f>
        <v>0</v>
      </c>
      <c r="XBI107" s="34">
        <f t="shared" ref="XBI107" si="4137">SUM(XBI108:XBI109)</f>
        <v>0</v>
      </c>
      <c r="XBJ107" s="34">
        <f t="shared" ref="XBJ107" si="4138">SUM(XBJ108:XBJ109)</f>
        <v>0</v>
      </c>
      <c r="XBK107" s="34">
        <f t="shared" ref="XBK107" si="4139">SUM(XBK108:XBK109)</f>
        <v>0</v>
      </c>
      <c r="XBL107" s="34"/>
      <c r="XBM107" s="83" t="s">
        <v>88</v>
      </c>
      <c r="XBN107" s="84" t="s">
        <v>89</v>
      </c>
      <c r="XBO107" s="85"/>
      <c r="XBP107" s="86"/>
      <c r="XBQ107" s="86"/>
      <c r="XBR107" s="87"/>
      <c r="XBS107" s="35"/>
      <c r="XBT107" s="36"/>
      <c r="XBU107" s="32"/>
      <c r="XBV107" s="33"/>
      <c r="XBW107" s="33"/>
      <c r="XBX107" s="34">
        <f t="shared" ref="XBX107" si="4140">SUM(XBX108:XBX109)</f>
        <v>0</v>
      </c>
      <c r="XBY107" s="34">
        <f t="shared" ref="XBY107" si="4141">SUM(XBY108:XBY109)</f>
        <v>0</v>
      </c>
      <c r="XBZ107" s="34">
        <f t="shared" ref="XBZ107" si="4142">SUM(XBZ108:XBZ109)</f>
        <v>0</v>
      </c>
      <c r="XCA107" s="34">
        <f t="shared" ref="XCA107" si="4143">SUM(XCA108:XCA109)</f>
        <v>0</v>
      </c>
      <c r="XCB107" s="34"/>
      <c r="XCC107" s="83" t="s">
        <v>88</v>
      </c>
      <c r="XCD107" s="84" t="s">
        <v>89</v>
      </c>
      <c r="XCE107" s="85"/>
      <c r="XCF107" s="86"/>
      <c r="XCG107" s="86"/>
      <c r="XCH107" s="87"/>
      <c r="XCI107" s="35"/>
      <c r="XCJ107" s="36"/>
      <c r="XCK107" s="32"/>
      <c r="XCL107" s="33"/>
      <c r="XCM107" s="33"/>
      <c r="XCN107" s="34">
        <f t="shared" ref="XCN107" si="4144">SUM(XCN108:XCN109)</f>
        <v>0</v>
      </c>
      <c r="XCO107" s="34">
        <f t="shared" ref="XCO107" si="4145">SUM(XCO108:XCO109)</f>
        <v>0</v>
      </c>
      <c r="XCP107" s="34">
        <f t="shared" ref="XCP107" si="4146">SUM(XCP108:XCP109)</f>
        <v>0</v>
      </c>
      <c r="XCQ107" s="34">
        <f t="shared" ref="XCQ107" si="4147">SUM(XCQ108:XCQ109)</f>
        <v>0</v>
      </c>
      <c r="XCR107" s="34"/>
      <c r="XCS107" s="83" t="s">
        <v>88</v>
      </c>
      <c r="XCT107" s="84" t="s">
        <v>89</v>
      </c>
      <c r="XCU107" s="85"/>
      <c r="XCV107" s="86"/>
      <c r="XCW107" s="86"/>
      <c r="XCX107" s="87"/>
      <c r="XCY107" s="35"/>
      <c r="XCZ107" s="36"/>
      <c r="XDA107" s="32"/>
      <c r="XDB107" s="33"/>
      <c r="XDC107" s="33"/>
      <c r="XDD107" s="34">
        <f t="shared" ref="XDD107" si="4148">SUM(XDD108:XDD109)</f>
        <v>0</v>
      </c>
      <c r="XDE107" s="34">
        <f t="shared" ref="XDE107" si="4149">SUM(XDE108:XDE109)</f>
        <v>0</v>
      </c>
      <c r="XDF107" s="34">
        <f t="shared" ref="XDF107" si="4150">SUM(XDF108:XDF109)</f>
        <v>0</v>
      </c>
      <c r="XDG107" s="34">
        <f t="shared" ref="XDG107" si="4151">SUM(XDG108:XDG109)</f>
        <v>0</v>
      </c>
      <c r="XDH107" s="34"/>
      <c r="XDI107" s="83" t="s">
        <v>88</v>
      </c>
      <c r="XDJ107" s="84" t="s">
        <v>89</v>
      </c>
      <c r="XDK107" s="85"/>
      <c r="XDL107" s="86"/>
      <c r="XDM107" s="86"/>
      <c r="XDN107" s="87"/>
      <c r="XDO107" s="35"/>
      <c r="XDP107" s="36"/>
      <c r="XDQ107" s="32"/>
      <c r="XDR107" s="33"/>
      <c r="XDS107" s="33"/>
      <c r="XDT107" s="34">
        <f t="shared" ref="XDT107" si="4152">SUM(XDT108:XDT109)</f>
        <v>0</v>
      </c>
      <c r="XDU107" s="34">
        <f t="shared" ref="XDU107" si="4153">SUM(XDU108:XDU109)</f>
        <v>0</v>
      </c>
      <c r="XDV107" s="34">
        <f t="shared" ref="XDV107" si="4154">SUM(XDV108:XDV109)</f>
        <v>0</v>
      </c>
      <c r="XDW107" s="34">
        <f t="shared" ref="XDW107" si="4155">SUM(XDW108:XDW109)</f>
        <v>0</v>
      </c>
      <c r="XDX107" s="34"/>
      <c r="XDY107" s="83" t="s">
        <v>88</v>
      </c>
      <c r="XDZ107" s="84" t="s">
        <v>89</v>
      </c>
      <c r="XEA107" s="85"/>
      <c r="XEB107" s="86"/>
      <c r="XEC107" s="86"/>
      <c r="XED107" s="87"/>
      <c r="XEE107" s="35"/>
      <c r="XEF107" s="36"/>
      <c r="XEG107" s="32"/>
      <c r="XEH107" s="33"/>
      <c r="XEI107" s="33"/>
      <c r="XEJ107" s="34">
        <f t="shared" ref="XEJ107" si="4156">SUM(XEJ108:XEJ109)</f>
        <v>0</v>
      </c>
      <c r="XEK107" s="34">
        <f t="shared" ref="XEK107" si="4157">SUM(XEK108:XEK109)</f>
        <v>0</v>
      </c>
      <c r="XEL107" s="34">
        <f t="shared" ref="XEL107" si="4158">SUM(XEL108:XEL109)</f>
        <v>0</v>
      </c>
      <c r="XEM107" s="34">
        <f t="shared" ref="XEM107" si="4159">SUM(XEM108:XEM109)</f>
        <v>0</v>
      </c>
      <c r="XEN107" s="34"/>
      <c r="XEO107" s="83" t="s">
        <v>88</v>
      </c>
      <c r="XEP107" s="84" t="s">
        <v>89</v>
      </c>
      <c r="XEQ107" s="85"/>
      <c r="XER107" s="86"/>
      <c r="XES107" s="86"/>
      <c r="XET107" s="87"/>
      <c r="XEU107" s="35"/>
      <c r="XEV107" s="36"/>
      <c r="XEW107" s="32"/>
      <c r="XEX107" s="33"/>
      <c r="XEY107" s="33"/>
      <c r="XEZ107" s="34">
        <f t="shared" ref="XEZ107" si="4160">SUM(XEZ108:XEZ109)</f>
        <v>0</v>
      </c>
      <c r="XFA107" s="34">
        <f t="shared" ref="XFA107" si="4161">SUM(XFA108:XFA109)</f>
        <v>0</v>
      </c>
      <c r="XFB107" s="34">
        <f t="shared" ref="XFB107" si="4162">SUM(XFB108:XFB109)</f>
        <v>0</v>
      </c>
      <c r="XFC107" s="34">
        <f t="shared" ref="XFC107" si="4163">SUM(XFC108:XFC109)</f>
        <v>0</v>
      </c>
      <c r="XFD107" s="34"/>
    </row>
    <row r="108" spans="1:16384" ht="25.5" x14ac:dyDescent="0.25">
      <c r="A108" s="68" t="s">
        <v>223</v>
      </c>
      <c r="B108" s="168" t="s">
        <v>227</v>
      </c>
      <c r="C108" s="70" t="s">
        <v>7</v>
      </c>
      <c r="D108" s="166">
        <v>569.73</v>
      </c>
      <c r="E108" s="165">
        <v>21.67</v>
      </c>
      <c r="F108" s="124"/>
      <c r="G108" s="12">
        <f>21.67</f>
        <v>21.67</v>
      </c>
      <c r="H108" s="126"/>
      <c r="I108" s="12"/>
      <c r="J108" s="10">
        <f t="shared" ref="J108:J112" si="4164">G108+I108</f>
        <v>21.67</v>
      </c>
      <c r="K108" s="31">
        <f t="shared" si="66"/>
        <v>0</v>
      </c>
      <c r="L108" s="9">
        <f t="shared" si="67"/>
        <v>12346.05</v>
      </c>
      <c r="M108" s="9">
        <f t="shared" ref="M108:M111" si="4165">ROUND(G108*D108,2)</f>
        <v>12346.05</v>
      </c>
      <c r="N108" s="153">
        <f t="shared" si="69"/>
        <v>0</v>
      </c>
      <c r="O108" s="9">
        <f t="shared" si="70"/>
        <v>12346.05</v>
      </c>
      <c r="P108" s="127">
        <f t="shared" si="71"/>
        <v>0</v>
      </c>
      <c r="R108" s="184"/>
    </row>
    <row r="109" spans="1:16384" x14ac:dyDescent="0.25">
      <c r="A109" s="68" t="s">
        <v>224</v>
      </c>
      <c r="B109" s="168" t="s">
        <v>228</v>
      </c>
      <c r="C109" s="70" t="s">
        <v>7</v>
      </c>
      <c r="D109" s="166">
        <v>186.49</v>
      </c>
      <c r="E109" s="165">
        <v>14</v>
      </c>
      <c r="F109" s="139"/>
      <c r="G109" s="139"/>
      <c r="H109" s="140"/>
      <c r="I109" s="141"/>
      <c r="J109" s="142">
        <f t="shared" si="4164"/>
        <v>0</v>
      </c>
      <c r="K109" s="31">
        <f t="shared" si="66"/>
        <v>14</v>
      </c>
      <c r="L109" s="93">
        <f t="shared" si="67"/>
        <v>2610.86</v>
      </c>
      <c r="M109" s="9">
        <f t="shared" si="4165"/>
        <v>0</v>
      </c>
      <c r="N109" s="157">
        <f t="shared" si="69"/>
        <v>0</v>
      </c>
      <c r="O109" s="93">
        <f t="shared" si="70"/>
        <v>0</v>
      </c>
      <c r="P109" s="127">
        <f t="shared" si="71"/>
        <v>2610.86</v>
      </c>
    </row>
    <row r="110" spans="1:16384" ht="51" x14ac:dyDescent="0.25">
      <c r="A110" s="68" t="s">
        <v>225</v>
      </c>
      <c r="B110" s="168" t="s">
        <v>229</v>
      </c>
      <c r="C110" s="137" t="s">
        <v>7</v>
      </c>
      <c r="D110" s="166">
        <v>627.25</v>
      </c>
      <c r="E110" s="165">
        <v>0.72</v>
      </c>
      <c r="F110" s="124"/>
      <c r="G110" s="124"/>
      <c r="H110" s="126"/>
      <c r="I110" s="12"/>
      <c r="J110" s="10">
        <f t="shared" si="4164"/>
        <v>0</v>
      </c>
      <c r="K110" s="31">
        <f t="shared" si="66"/>
        <v>0.72</v>
      </c>
      <c r="L110" s="9">
        <f t="shared" si="67"/>
        <v>451.62</v>
      </c>
      <c r="M110" s="9">
        <f t="shared" si="4165"/>
        <v>0</v>
      </c>
      <c r="N110" s="153">
        <f t="shared" si="69"/>
        <v>0</v>
      </c>
      <c r="O110" s="9">
        <f t="shared" si="70"/>
        <v>0</v>
      </c>
      <c r="P110" s="127">
        <f t="shared" si="71"/>
        <v>451.62</v>
      </c>
    </row>
    <row r="111" spans="1:16384" ht="25.5" x14ac:dyDescent="0.25">
      <c r="A111" s="68" t="s">
        <v>226</v>
      </c>
      <c r="B111" s="168" t="s">
        <v>230</v>
      </c>
      <c r="C111" s="137" t="s">
        <v>7</v>
      </c>
      <c r="D111" s="166">
        <v>272.72000000000003</v>
      </c>
      <c r="E111" s="165">
        <v>0.72</v>
      </c>
      <c r="F111" s="124"/>
      <c r="G111" s="124"/>
      <c r="H111" s="126"/>
      <c r="I111" s="12"/>
      <c r="J111" s="10">
        <f t="shared" si="4164"/>
        <v>0</v>
      </c>
      <c r="K111" s="31">
        <f t="shared" si="66"/>
        <v>0.72</v>
      </c>
      <c r="L111" s="9">
        <f t="shared" si="67"/>
        <v>196.36</v>
      </c>
      <c r="M111" s="9">
        <f t="shared" si="4165"/>
        <v>0</v>
      </c>
      <c r="N111" s="153">
        <f t="shared" si="69"/>
        <v>0</v>
      </c>
      <c r="O111" s="9">
        <f t="shared" si="70"/>
        <v>0</v>
      </c>
      <c r="P111" s="127">
        <f t="shared" si="71"/>
        <v>196.36</v>
      </c>
    </row>
    <row r="112" spans="1:16384" ht="25.5" x14ac:dyDescent="0.25">
      <c r="A112" s="68" t="s">
        <v>232</v>
      </c>
      <c r="B112" s="168" t="s">
        <v>231</v>
      </c>
      <c r="C112" s="137" t="s">
        <v>59</v>
      </c>
      <c r="D112" s="166">
        <v>21.91</v>
      </c>
      <c r="E112" s="165">
        <v>4.8</v>
      </c>
      <c r="F112" s="124"/>
      <c r="G112" s="124"/>
      <c r="H112" s="126"/>
      <c r="I112" s="12">
        <v>0</v>
      </c>
      <c r="J112" s="10">
        <f t="shared" si="4164"/>
        <v>0</v>
      </c>
      <c r="K112" s="31">
        <f t="shared" si="66"/>
        <v>4.8</v>
      </c>
      <c r="L112" s="9">
        <f t="shared" si="67"/>
        <v>105.17</v>
      </c>
      <c r="M112" s="9">
        <f>ROUND(G112*D112,2)</f>
        <v>0</v>
      </c>
      <c r="N112" s="153">
        <f t="shared" si="69"/>
        <v>0</v>
      </c>
      <c r="O112" s="9">
        <f t="shared" si="70"/>
        <v>0</v>
      </c>
      <c r="P112" s="127">
        <f t="shared" si="71"/>
        <v>105.17</v>
      </c>
    </row>
    <row r="113" spans="1:16" x14ac:dyDescent="0.25">
      <c r="A113" s="68"/>
      <c r="B113" s="69"/>
      <c r="C113" s="70"/>
      <c r="D113" s="71"/>
      <c r="E113" s="71"/>
      <c r="F113" s="72"/>
      <c r="G113" s="22"/>
      <c r="H113" s="79"/>
      <c r="I113" s="12"/>
      <c r="J113" s="10"/>
      <c r="K113" s="31"/>
      <c r="L113" s="11"/>
      <c r="M113" s="11"/>
      <c r="N113" s="154"/>
      <c r="O113" s="11"/>
      <c r="P113" s="61"/>
    </row>
    <row r="114" spans="1:16" x14ac:dyDescent="0.25">
      <c r="A114" s="83" t="s">
        <v>234</v>
      </c>
      <c r="B114" s="84" t="s">
        <v>235</v>
      </c>
      <c r="C114" s="85"/>
      <c r="D114" s="86"/>
      <c r="E114" s="86"/>
      <c r="F114" s="87"/>
      <c r="G114" s="35"/>
      <c r="H114" s="36"/>
      <c r="I114" s="32"/>
      <c r="J114" s="33"/>
      <c r="K114" s="33"/>
      <c r="L114" s="34">
        <f>SUM(L115:L122)</f>
        <v>30569.19</v>
      </c>
      <c r="M114" s="34">
        <f t="shared" ref="M114:P114" si="4166">SUM(M115:M122)</f>
        <v>17908.32</v>
      </c>
      <c r="N114" s="34">
        <f t="shared" si="4166"/>
        <v>0</v>
      </c>
      <c r="O114" s="34">
        <f t="shared" si="4166"/>
        <v>17908.32</v>
      </c>
      <c r="P114" s="34">
        <f t="shared" si="4166"/>
        <v>12660.87</v>
      </c>
    </row>
    <row r="115" spans="1:16" ht="25.5" x14ac:dyDescent="0.25">
      <c r="A115" s="68" t="s">
        <v>236</v>
      </c>
      <c r="B115" s="168" t="s">
        <v>244</v>
      </c>
      <c r="C115" s="137" t="s">
        <v>7</v>
      </c>
      <c r="D115" s="166">
        <v>29.12</v>
      </c>
      <c r="E115" s="165">
        <v>493.49</v>
      </c>
      <c r="F115" s="72"/>
      <c r="G115" s="12">
        <v>493.49</v>
      </c>
      <c r="H115" s="79"/>
      <c r="I115" s="12"/>
      <c r="J115" s="10">
        <f t="shared" ref="J115:J122" si="4167">G115+I115</f>
        <v>493.49</v>
      </c>
      <c r="K115" s="31">
        <f t="shared" ref="K115:K122" si="4168">E115-J115</f>
        <v>0</v>
      </c>
      <c r="L115" s="9">
        <f t="shared" ref="L115:L122" si="4169">ROUND(E115*D115,2)</f>
        <v>14370.43</v>
      </c>
      <c r="M115" s="9">
        <f>ROUND(G115*D115,2)</f>
        <v>14370.43</v>
      </c>
      <c r="N115" s="153">
        <f t="shared" ref="N115:N122" si="4170">ROUND(I115*D115,2)</f>
        <v>0</v>
      </c>
      <c r="O115" s="9">
        <f t="shared" ref="O115:O122" si="4171">ROUND(J115*D115,2)</f>
        <v>14370.43</v>
      </c>
      <c r="P115" s="127">
        <f t="shared" ref="P115:P122" si="4172">L115-O115</f>
        <v>0</v>
      </c>
    </row>
    <row r="116" spans="1:16" ht="25.5" x14ac:dyDescent="0.25">
      <c r="A116" s="68" t="s">
        <v>237</v>
      </c>
      <c r="B116" s="168" t="s">
        <v>245</v>
      </c>
      <c r="C116" s="137" t="s">
        <v>7</v>
      </c>
      <c r="D116" s="166">
        <v>4.37</v>
      </c>
      <c r="E116" s="165">
        <v>493.49</v>
      </c>
      <c r="F116" s="72"/>
      <c r="G116" s="22"/>
      <c r="H116" s="79"/>
      <c r="I116" s="12"/>
      <c r="J116" s="10">
        <f t="shared" si="4167"/>
        <v>0</v>
      </c>
      <c r="K116" s="31">
        <f t="shared" si="4168"/>
        <v>493.49</v>
      </c>
      <c r="L116" s="9">
        <f t="shared" si="4169"/>
        <v>2156.5500000000002</v>
      </c>
      <c r="M116" s="9">
        <f t="shared" ref="M116:M122" si="4173">ROUND(G116*D116,2)</f>
        <v>0</v>
      </c>
      <c r="N116" s="153">
        <f t="shared" si="4170"/>
        <v>0</v>
      </c>
      <c r="O116" s="9">
        <f t="shared" si="4171"/>
        <v>0</v>
      </c>
      <c r="P116" s="127">
        <f t="shared" si="4172"/>
        <v>2156.5500000000002</v>
      </c>
    </row>
    <row r="117" spans="1:16" ht="25.5" x14ac:dyDescent="0.25">
      <c r="A117" s="68" t="s">
        <v>238</v>
      </c>
      <c r="B117" s="168" t="s">
        <v>246</v>
      </c>
      <c r="C117" s="137" t="s">
        <v>7</v>
      </c>
      <c r="D117" s="166">
        <v>11.45</v>
      </c>
      <c r="E117" s="165">
        <v>493.49</v>
      </c>
      <c r="F117" s="72"/>
      <c r="G117" s="22"/>
      <c r="H117" s="79"/>
      <c r="I117" s="12"/>
      <c r="J117" s="10">
        <f t="shared" si="4167"/>
        <v>0</v>
      </c>
      <c r="K117" s="31">
        <f t="shared" si="4168"/>
        <v>493.49</v>
      </c>
      <c r="L117" s="9">
        <f t="shared" si="4169"/>
        <v>5650.46</v>
      </c>
      <c r="M117" s="9">
        <f t="shared" si="4173"/>
        <v>0</v>
      </c>
      <c r="N117" s="153">
        <f t="shared" si="4170"/>
        <v>0</v>
      </c>
      <c r="O117" s="9">
        <f t="shared" si="4171"/>
        <v>0</v>
      </c>
      <c r="P117" s="127">
        <f t="shared" si="4172"/>
        <v>5650.46</v>
      </c>
    </row>
    <row r="118" spans="1:16" ht="25.5" x14ac:dyDescent="0.25">
      <c r="A118" s="68" t="s">
        <v>239</v>
      </c>
      <c r="B118" s="168" t="s">
        <v>247</v>
      </c>
      <c r="C118" s="137" t="s">
        <v>7</v>
      </c>
      <c r="D118" s="166">
        <v>46.49</v>
      </c>
      <c r="E118" s="165">
        <v>76.099999999999994</v>
      </c>
      <c r="F118" s="72"/>
      <c r="G118" s="12">
        <v>76.099999999999994</v>
      </c>
      <c r="H118" s="79"/>
      <c r="I118" s="12"/>
      <c r="J118" s="10">
        <f t="shared" si="4167"/>
        <v>76.099999999999994</v>
      </c>
      <c r="K118" s="31">
        <f t="shared" si="4168"/>
        <v>0</v>
      </c>
      <c r="L118" s="9">
        <f t="shared" si="4169"/>
        <v>3537.89</v>
      </c>
      <c r="M118" s="9">
        <f t="shared" si="4173"/>
        <v>3537.89</v>
      </c>
      <c r="N118" s="153">
        <f t="shared" si="4170"/>
        <v>0</v>
      </c>
      <c r="O118" s="9">
        <f t="shared" si="4171"/>
        <v>3537.89</v>
      </c>
      <c r="P118" s="127">
        <f t="shared" si="4172"/>
        <v>0</v>
      </c>
    </row>
    <row r="119" spans="1:16" ht="25.5" x14ac:dyDescent="0.25">
      <c r="A119" s="68" t="s">
        <v>240</v>
      </c>
      <c r="B119" s="168" t="s">
        <v>248</v>
      </c>
      <c r="C119" s="137" t="s">
        <v>7</v>
      </c>
      <c r="D119" s="166">
        <v>32.93</v>
      </c>
      <c r="E119" s="165">
        <v>76.099999999999994</v>
      </c>
      <c r="F119" s="72"/>
      <c r="G119" s="22"/>
      <c r="H119" s="79"/>
      <c r="I119" s="12"/>
      <c r="J119" s="10">
        <f t="shared" si="4167"/>
        <v>0</v>
      </c>
      <c r="K119" s="31">
        <f t="shared" si="4168"/>
        <v>76.099999999999994</v>
      </c>
      <c r="L119" s="9">
        <f t="shared" si="4169"/>
        <v>2505.9699999999998</v>
      </c>
      <c r="M119" s="9">
        <f t="shared" si="4173"/>
        <v>0</v>
      </c>
      <c r="N119" s="153">
        <f t="shared" si="4170"/>
        <v>0</v>
      </c>
      <c r="O119" s="9">
        <f t="shared" si="4171"/>
        <v>0</v>
      </c>
      <c r="P119" s="127">
        <f t="shared" si="4172"/>
        <v>2505.9699999999998</v>
      </c>
    </row>
    <row r="120" spans="1:16" ht="25.5" x14ac:dyDescent="0.25">
      <c r="A120" s="68" t="s">
        <v>241</v>
      </c>
      <c r="B120" s="168" t="s">
        <v>249</v>
      </c>
      <c r="C120" s="137" t="s">
        <v>7</v>
      </c>
      <c r="D120" s="166">
        <v>5</v>
      </c>
      <c r="E120" s="165">
        <v>76.099999999999994</v>
      </c>
      <c r="F120" s="72"/>
      <c r="G120" s="22"/>
      <c r="H120" s="79"/>
      <c r="I120" s="12"/>
      <c r="J120" s="10">
        <f t="shared" si="4167"/>
        <v>0</v>
      </c>
      <c r="K120" s="31">
        <f t="shared" si="4168"/>
        <v>76.099999999999994</v>
      </c>
      <c r="L120" s="9">
        <f t="shared" si="4169"/>
        <v>380.5</v>
      </c>
      <c r="M120" s="9">
        <f t="shared" si="4173"/>
        <v>0</v>
      </c>
      <c r="N120" s="153">
        <f t="shared" si="4170"/>
        <v>0</v>
      </c>
      <c r="O120" s="9">
        <f t="shared" si="4171"/>
        <v>0</v>
      </c>
      <c r="P120" s="127">
        <f t="shared" si="4172"/>
        <v>380.5</v>
      </c>
    </row>
    <row r="121" spans="1:16" ht="25.5" x14ac:dyDescent="0.25">
      <c r="A121" s="68" t="s">
        <v>242</v>
      </c>
      <c r="B121" s="168" t="s">
        <v>250</v>
      </c>
      <c r="C121" s="137" t="s">
        <v>7</v>
      </c>
      <c r="D121" s="166">
        <v>13.98</v>
      </c>
      <c r="E121" s="165">
        <v>76.099999999999994</v>
      </c>
      <c r="F121" s="72"/>
      <c r="G121" s="22"/>
      <c r="H121" s="79"/>
      <c r="I121" s="12"/>
      <c r="J121" s="10">
        <f t="shared" si="4167"/>
        <v>0</v>
      </c>
      <c r="K121" s="31">
        <f t="shared" si="4168"/>
        <v>76.099999999999994</v>
      </c>
      <c r="L121" s="9">
        <f t="shared" si="4169"/>
        <v>1063.8800000000001</v>
      </c>
      <c r="M121" s="9">
        <f t="shared" si="4173"/>
        <v>0</v>
      </c>
      <c r="N121" s="153">
        <f t="shared" si="4170"/>
        <v>0</v>
      </c>
      <c r="O121" s="9">
        <f t="shared" si="4171"/>
        <v>0</v>
      </c>
      <c r="P121" s="127">
        <f t="shared" si="4172"/>
        <v>1063.8800000000001</v>
      </c>
    </row>
    <row r="122" spans="1:16" ht="38.25" x14ac:dyDescent="0.25">
      <c r="A122" s="68" t="s">
        <v>243</v>
      </c>
      <c r="B122" s="168" t="s">
        <v>96</v>
      </c>
      <c r="C122" s="137" t="s">
        <v>7</v>
      </c>
      <c r="D122" s="166">
        <v>30.69</v>
      </c>
      <c r="E122" s="165">
        <v>29.44</v>
      </c>
      <c r="F122" s="72"/>
      <c r="G122" s="22"/>
      <c r="H122" s="79"/>
      <c r="I122" s="12"/>
      <c r="J122" s="10">
        <f t="shared" si="4167"/>
        <v>0</v>
      </c>
      <c r="K122" s="31">
        <f t="shared" si="4168"/>
        <v>29.44</v>
      </c>
      <c r="L122" s="9">
        <f t="shared" si="4169"/>
        <v>903.51</v>
      </c>
      <c r="M122" s="9">
        <f t="shared" si="4173"/>
        <v>0</v>
      </c>
      <c r="N122" s="153">
        <f t="shared" si="4170"/>
        <v>0</v>
      </c>
      <c r="O122" s="9">
        <f t="shared" si="4171"/>
        <v>0</v>
      </c>
      <c r="P122" s="127">
        <f t="shared" si="4172"/>
        <v>903.51</v>
      </c>
    </row>
    <row r="123" spans="1:16" x14ac:dyDescent="0.25">
      <c r="A123" s="68"/>
      <c r="B123" s="69"/>
      <c r="C123" s="70"/>
      <c r="D123" s="71"/>
      <c r="E123" s="71"/>
      <c r="F123" s="72"/>
      <c r="G123" s="22"/>
      <c r="H123" s="79"/>
      <c r="I123" s="12"/>
      <c r="J123" s="10"/>
      <c r="K123" s="31"/>
      <c r="L123" s="11"/>
      <c r="M123" s="11"/>
      <c r="N123" s="154"/>
      <c r="O123" s="11"/>
      <c r="P123" s="61"/>
    </row>
    <row r="124" spans="1:16" x14ac:dyDescent="0.25">
      <c r="A124" s="83" t="s">
        <v>233</v>
      </c>
      <c r="B124" s="84" t="s">
        <v>11</v>
      </c>
      <c r="C124" s="85"/>
      <c r="D124" s="86"/>
      <c r="E124" s="86"/>
      <c r="F124" s="87"/>
      <c r="G124" s="35"/>
      <c r="H124" s="36"/>
      <c r="I124" s="32"/>
      <c r="J124" s="33"/>
      <c r="K124" s="33"/>
      <c r="L124" s="34">
        <f>SUM(L125:L130)</f>
        <v>8518.1</v>
      </c>
      <c r="M124" s="34">
        <f>SUM(M125:M130)</f>
        <v>8518.1</v>
      </c>
      <c r="N124" s="34">
        <f>SUM(N125:N130)</f>
        <v>0</v>
      </c>
      <c r="O124" s="34">
        <f>SUM(O125:O130)</f>
        <v>8518.1</v>
      </c>
      <c r="P124" s="34">
        <f>SUM(P125:P129)</f>
        <v>0</v>
      </c>
    </row>
    <row r="125" spans="1:16" ht="38.25" x14ac:dyDescent="0.25">
      <c r="A125" s="68" t="s">
        <v>251</v>
      </c>
      <c r="B125" s="168" t="s">
        <v>256</v>
      </c>
      <c r="C125" s="137" t="s">
        <v>7</v>
      </c>
      <c r="D125" s="166">
        <v>17.38</v>
      </c>
      <c r="E125" s="165">
        <v>74.400000000000006</v>
      </c>
      <c r="F125" s="72"/>
      <c r="G125" s="12">
        <v>74.400000000000006</v>
      </c>
      <c r="H125" s="79"/>
      <c r="I125" s="12"/>
      <c r="J125" s="10">
        <f t="shared" ref="J125:J129" si="4174">G125+I125</f>
        <v>74.400000000000006</v>
      </c>
      <c r="K125" s="31">
        <f t="shared" ref="K125:K129" si="4175">E125-J125</f>
        <v>0</v>
      </c>
      <c r="L125" s="9">
        <f t="shared" ref="L125:L129" si="4176">ROUND(E125*D125,2)</f>
        <v>1293.07</v>
      </c>
      <c r="M125" s="9">
        <f t="shared" ref="M125:M129" si="4177">ROUND(G125*D125,2)</f>
        <v>1293.07</v>
      </c>
      <c r="N125" s="153">
        <f t="shared" ref="N125:N129" si="4178">ROUND(I125*D125,2)</f>
        <v>0</v>
      </c>
      <c r="O125" s="9">
        <f t="shared" ref="O125:O129" si="4179">ROUND(J125*D125,2)</f>
        <v>1293.07</v>
      </c>
      <c r="P125" s="127">
        <f t="shared" ref="P125:P129" si="4180">L125-O125</f>
        <v>0</v>
      </c>
    </row>
    <row r="126" spans="1:16" ht="38.25" x14ac:dyDescent="0.25">
      <c r="A126" s="68" t="s">
        <v>252</v>
      </c>
      <c r="B126" s="168" t="s">
        <v>257</v>
      </c>
      <c r="C126" s="137" t="s">
        <v>7</v>
      </c>
      <c r="D126" s="166">
        <v>21.29</v>
      </c>
      <c r="E126" s="165">
        <v>74.400000000000006</v>
      </c>
      <c r="F126" s="72"/>
      <c r="G126" s="12">
        <v>74.400000000000006</v>
      </c>
      <c r="H126" s="79"/>
      <c r="I126" s="12"/>
      <c r="J126" s="10">
        <f t="shared" si="4174"/>
        <v>74.400000000000006</v>
      </c>
      <c r="K126" s="31">
        <f t="shared" si="4175"/>
        <v>0</v>
      </c>
      <c r="L126" s="9">
        <f t="shared" si="4176"/>
        <v>1583.98</v>
      </c>
      <c r="M126" s="9">
        <f t="shared" si="4177"/>
        <v>1583.98</v>
      </c>
      <c r="N126" s="153">
        <f t="shared" si="4178"/>
        <v>0</v>
      </c>
      <c r="O126" s="9">
        <f t="shared" si="4179"/>
        <v>1583.98</v>
      </c>
      <c r="P126" s="127">
        <f t="shared" si="4180"/>
        <v>0</v>
      </c>
    </row>
    <row r="127" spans="1:16" ht="51" x14ac:dyDescent="0.25">
      <c r="A127" s="68" t="s">
        <v>253</v>
      </c>
      <c r="B127" s="168" t="s">
        <v>258</v>
      </c>
      <c r="C127" s="137" t="s">
        <v>59</v>
      </c>
      <c r="D127" s="166">
        <v>50.18</v>
      </c>
      <c r="E127" s="165">
        <v>74.400000000000006</v>
      </c>
      <c r="F127" s="72"/>
      <c r="G127" s="12">
        <v>74.400000000000006</v>
      </c>
      <c r="H127" s="79"/>
      <c r="I127" s="12"/>
      <c r="J127" s="10">
        <f t="shared" si="4174"/>
        <v>74.400000000000006</v>
      </c>
      <c r="K127" s="31">
        <f t="shared" si="4175"/>
        <v>0</v>
      </c>
      <c r="L127" s="9">
        <f t="shared" si="4176"/>
        <v>3733.39</v>
      </c>
      <c r="M127" s="9">
        <f t="shared" si="4177"/>
        <v>3733.39</v>
      </c>
      <c r="N127" s="153">
        <f t="shared" si="4178"/>
        <v>0</v>
      </c>
      <c r="O127" s="9">
        <f t="shared" si="4179"/>
        <v>3733.39</v>
      </c>
      <c r="P127" s="127">
        <f t="shared" si="4180"/>
        <v>0</v>
      </c>
    </row>
    <row r="128" spans="1:16" ht="25.5" x14ac:dyDescent="0.25">
      <c r="A128" s="68" t="s">
        <v>254</v>
      </c>
      <c r="B128" s="168" t="s">
        <v>259</v>
      </c>
      <c r="C128" s="137" t="s">
        <v>59</v>
      </c>
      <c r="D128" s="166">
        <v>49.89</v>
      </c>
      <c r="E128" s="165">
        <v>17.600000000000001</v>
      </c>
      <c r="F128" s="72"/>
      <c r="G128" s="12">
        <v>17.600000000000001</v>
      </c>
      <c r="H128" s="79"/>
      <c r="I128" s="12"/>
      <c r="J128" s="10">
        <f t="shared" si="4174"/>
        <v>17.600000000000001</v>
      </c>
      <c r="K128" s="31">
        <f t="shared" si="4175"/>
        <v>0</v>
      </c>
      <c r="L128" s="9">
        <f t="shared" si="4176"/>
        <v>878.06</v>
      </c>
      <c r="M128" s="9">
        <f t="shared" si="4177"/>
        <v>878.06</v>
      </c>
      <c r="N128" s="153">
        <f t="shared" si="4178"/>
        <v>0</v>
      </c>
      <c r="O128" s="9">
        <f t="shared" si="4179"/>
        <v>878.06</v>
      </c>
      <c r="P128" s="127">
        <f t="shared" si="4180"/>
        <v>0</v>
      </c>
    </row>
    <row r="129" spans="1:16" x14ac:dyDescent="0.25">
      <c r="A129" s="68" t="s">
        <v>255</v>
      </c>
      <c r="B129" s="181" t="s">
        <v>260</v>
      </c>
      <c r="C129" s="70"/>
      <c r="D129" s="182">
        <v>29.3</v>
      </c>
      <c r="E129" s="183">
        <v>35.14</v>
      </c>
      <c r="F129" s="72"/>
      <c r="G129" s="12">
        <v>35.14</v>
      </c>
      <c r="H129" s="79"/>
      <c r="I129" s="12"/>
      <c r="J129" s="10">
        <f t="shared" si="4174"/>
        <v>35.14</v>
      </c>
      <c r="K129" s="31">
        <f t="shared" si="4175"/>
        <v>0</v>
      </c>
      <c r="L129" s="9">
        <f t="shared" si="4176"/>
        <v>1029.5999999999999</v>
      </c>
      <c r="M129" s="9">
        <f t="shared" si="4177"/>
        <v>1029.5999999999999</v>
      </c>
      <c r="N129" s="153">
        <f t="shared" si="4178"/>
        <v>0</v>
      </c>
      <c r="O129" s="9">
        <f t="shared" si="4179"/>
        <v>1029.5999999999999</v>
      </c>
      <c r="P129" s="127">
        <f t="shared" si="4180"/>
        <v>0</v>
      </c>
    </row>
    <row r="130" spans="1:16" x14ac:dyDescent="0.25">
      <c r="A130" s="68"/>
      <c r="B130" s="69"/>
      <c r="C130" s="70"/>
      <c r="D130" s="71"/>
      <c r="E130" s="71"/>
      <c r="F130" s="72"/>
      <c r="G130" s="22"/>
      <c r="H130" s="79"/>
      <c r="I130" s="12"/>
      <c r="J130" s="10"/>
      <c r="K130" s="31"/>
      <c r="L130" s="11"/>
      <c r="M130" s="11"/>
      <c r="N130" s="154"/>
      <c r="O130" s="11"/>
      <c r="P130" s="61"/>
    </row>
    <row r="131" spans="1:16" x14ac:dyDescent="0.25">
      <c r="A131" s="83" t="s">
        <v>261</v>
      </c>
      <c r="B131" s="84" t="s">
        <v>268</v>
      </c>
      <c r="C131" s="85"/>
      <c r="D131" s="86"/>
      <c r="E131" s="86"/>
      <c r="F131" s="87"/>
      <c r="G131" s="35"/>
      <c r="H131" s="36"/>
      <c r="I131" s="32"/>
      <c r="J131" s="33"/>
      <c r="K131" s="33"/>
      <c r="L131" s="34">
        <f>SUM(L132,L139,L148)</f>
        <v>22627.19</v>
      </c>
      <c r="M131" s="34">
        <f t="shared" ref="M131:P131" si="4181">SUM(M132,M139,M148)</f>
        <v>19865.510000000002</v>
      </c>
      <c r="N131" s="34">
        <f t="shared" si="4181"/>
        <v>0</v>
      </c>
      <c r="O131" s="34">
        <f t="shared" si="4181"/>
        <v>19865.510000000002</v>
      </c>
      <c r="P131" s="34">
        <f t="shared" si="4181"/>
        <v>2761.68</v>
      </c>
    </row>
    <row r="132" spans="1:16" x14ac:dyDescent="0.25">
      <c r="A132" s="83" t="s">
        <v>262</v>
      </c>
      <c r="B132" s="84" t="s">
        <v>269</v>
      </c>
      <c r="C132" s="85"/>
      <c r="D132" s="86"/>
      <c r="E132" s="86"/>
      <c r="F132" s="87"/>
      <c r="G132" s="35"/>
      <c r="H132" s="36"/>
      <c r="I132" s="32"/>
      <c r="J132" s="33"/>
      <c r="K132" s="33"/>
      <c r="L132" s="34">
        <f>SUM(L133:L137)</f>
        <v>17377.16</v>
      </c>
      <c r="M132" s="34">
        <f t="shared" ref="M132:P132" si="4182">SUM(M133:M137)</f>
        <v>16221.76</v>
      </c>
      <c r="N132" s="34">
        <f t="shared" si="4182"/>
        <v>0</v>
      </c>
      <c r="O132" s="34">
        <f t="shared" si="4182"/>
        <v>16221.76</v>
      </c>
      <c r="P132" s="34">
        <f t="shared" si="4182"/>
        <v>1155.3999999999999</v>
      </c>
    </row>
    <row r="133" spans="1:16" ht="38.25" x14ac:dyDescent="0.25">
      <c r="A133" s="68" t="s">
        <v>263</v>
      </c>
      <c r="B133" s="168" t="s">
        <v>270</v>
      </c>
      <c r="C133" s="70" t="s">
        <v>38</v>
      </c>
      <c r="D133" s="166">
        <v>1422.7</v>
      </c>
      <c r="E133" s="165">
        <v>10</v>
      </c>
      <c r="F133" s="72"/>
      <c r="G133" s="12">
        <v>10</v>
      </c>
      <c r="H133" s="79"/>
      <c r="I133" s="12"/>
      <c r="J133" s="10">
        <f>I133+G133</f>
        <v>10</v>
      </c>
      <c r="K133" s="31">
        <f>E133-J133</f>
        <v>0</v>
      </c>
      <c r="L133" s="104">
        <f t="shared" ref="L133:L137" si="4183">ROUND(E133*D133,2)</f>
        <v>14227</v>
      </c>
      <c r="M133" s="9">
        <f t="shared" ref="M133:M137" si="4184">ROUND(G133*D133,2)</f>
        <v>14227</v>
      </c>
      <c r="N133" s="153">
        <f>ROUND(I133*D133,2)</f>
        <v>0</v>
      </c>
      <c r="O133" s="9">
        <f>ROUND(J133*D133,2)</f>
        <v>14227</v>
      </c>
      <c r="P133" s="175">
        <f>L133-O133</f>
        <v>0</v>
      </c>
    </row>
    <row r="134" spans="1:16" ht="51" x14ac:dyDescent="0.25">
      <c r="A134" s="68" t="s">
        <v>264</v>
      </c>
      <c r="B134" s="168" t="s">
        <v>271</v>
      </c>
      <c r="C134" s="70" t="s">
        <v>38</v>
      </c>
      <c r="D134" s="166">
        <v>351.67</v>
      </c>
      <c r="E134" s="165">
        <v>2</v>
      </c>
      <c r="F134" s="72"/>
      <c r="G134" s="12">
        <v>2</v>
      </c>
      <c r="H134" s="79"/>
      <c r="I134" s="12"/>
      <c r="J134" s="10">
        <f t="shared" ref="J134:J137" si="4185">I134+G134</f>
        <v>2</v>
      </c>
      <c r="K134" s="31">
        <f t="shared" ref="K134:K137" si="4186">E134-J134</f>
        <v>0</v>
      </c>
      <c r="L134" s="104">
        <f t="shared" si="4183"/>
        <v>703.34</v>
      </c>
      <c r="M134" s="9">
        <f t="shared" si="4184"/>
        <v>703.34</v>
      </c>
      <c r="N134" s="153">
        <f t="shared" ref="N134:N137" si="4187">ROUND(I134*D134,2)</f>
        <v>0</v>
      </c>
      <c r="O134" s="9">
        <f t="shared" ref="O134:O137" si="4188">ROUND(J134*D134,2)</f>
        <v>703.34</v>
      </c>
      <c r="P134" s="175">
        <f t="shared" ref="P134:P137" si="4189">L134-O134</f>
        <v>0</v>
      </c>
    </row>
    <row r="135" spans="1:16" ht="51" x14ac:dyDescent="0.25">
      <c r="A135" s="68" t="s">
        <v>265</v>
      </c>
      <c r="B135" s="168" t="s">
        <v>272</v>
      </c>
      <c r="C135" s="70" t="s">
        <v>38</v>
      </c>
      <c r="D135" s="166">
        <v>645.71</v>
      </c>
      <c r="E135" s="165">
        <v>2</v>
      </c>
      <c r="F135" s="72"/>
      <c r="G135" s="12">
        <v>2</v>
      </c>
      <c r="H135" s="79"/>
      <c r="I135" s="12">
        <v>0</v>
      </c>
      <c r="J135" s="10">
        <f t="shared" si="4185"/>
        <v>2</v>
      </c>
      <c r="K135" s="31">
        <f t="shared" si="4186"/>
        <v>0</v>
      </c>
      <c r="L135" s="104">
        <f t="shared" si="4183"/>
        <v>1291.42</v>
      </c>
      <c r="M135" s="9">
        <f t="shared" si="4184"/>
        <v>1291.42</v>
      </c>
      <c r="N135" s="153">
        <f t="shared" si="4187"/>
        <v>0</v>
      </c>
      <c r="O135" s="9">
        <f t="shared" si="4188"/>
        <v>1291.42</v>
      </c>
      <c r="P135" s="175">
        <f t="shared" si="4189"/>
        <v>0</v>
      </c>
    </row>
    <row r="136" spans="1:16" x14ac:dyDescent="0.25">
      <c r="A136" s="68" t="s">
        <v>266</v>
      </c>
      <c r="B136" s="168" t="s">
        <v>273</v>
      </c>
      <c r="C136" s="70" t="s">
        <v>38</v>
      </c>
      <c r="D136" s="166">
        <v>31.16</v>
      </c>
      <c r="E136" s="165">
        <v>2</v>
      </c>
      <c r="F136" s="72"/>
      <c r="G136" s="12"/>
      <c r="H136" s="79"/>
      <c r="I136" s="12"/>
      <c r="J136" s="10">
        <f t="shared" si="4185"/>
        <v>0</v>
      </c>
      <c r="K136" s="31">
        <f t="shared" si="4186"/>
        <v>2</v>
      </c>
      <c r="L136" s="104">
        <f t="shared" si="4183"/>
        <v>62.32</v>
      </c>
      <c r="M136" s="9">
        <f t="shared" si="4184"/>
        <v>0</v>
      </c>
      <c r="N136" s="153">
        <f t="shared" si="4187"/>
        <v>0</v>
      </c>
      <c r="O136" s="9">
        <f t="shared" si="4188"/>
        <v>0</v>
      </c>
      <c r="P136" s="175">
        <f t="shared" si="4189"/>
        <v>62.32</v>
      </c>
    </row>
    <row r="137" spans="1:16" ht="25.5" x14ac:dyDescent="0.25">
      <c r="A137" s="68" t="s">
        <v>267</v>
      </c>
      <c r="B137" s="168" t="s">
        <v>274</v>
      </c>
      <c r="C137" s="70" t="s">
        <v>38</v>
      </c>
      <c r="D137" s="166">
        <v>273.27</v>
      </c>
      <c r="E137" s="165">
        <v>4</v>
      </c>
      <c r="F137" s="72"/>
      <c r="G137" s="12"/>
      <c r="H137" s="79"/>
      <c r="I137" s="12"/>
      <c r="J137" s="10">
        <f t="shared" si="4185"/>
        <v>0</v>
      </c>
      <c r="K137" s="31">
        <f t="shared" si="4186"/>
        <v>4</v>
      </c>
      <c r="L137" s="104">
        <f t="shared" si="4183"/>
        <v>1093.08</v>
      </c>
      <c r="M137" s="9">
        <f t="shared" si="4184"/>
        <v>0</v>
      </c>
      <c r="N137" s="153">
        <f t="shared" si="4187"/>
        <v>0</v>
      </c>
      <c r="O137" s="9">
        <f t="shared" si="4188"/>
        <v>0</v>
      </c>
      <c r="P137" s="175">
        <f t="shared" si="4189"/>
        <v>1093.08</v>
      </c>
    </row>
    <row r="138" spans="1:16" x14ac:dyDescent="0.25">
      <c r="A138" s="68"/>
      <c r="B138" s="80"/>
      <c r="C138" s="70"/>
      <c r="D138" s="71"/>
      <c r="E138" s="71"/>
      <c r="F138" s="72"/>
      <c r="G138" s="72"/>
      <c r="H138" s="79"/>
      <c r="I138" s="12"/>
      <c r="J138" s="10"/>
      <c r="K138" s="31"/>
      <c r="L138" s="11"/>
      <c r="M138" s="11"/>
      <c r="N138" s="154"/>
      <c r="O138" s="11"/>
      <c r="P138" s="61"/>
    </row>
    <row r="139" spans="1:16" x14ac:dyDescent="0.25">
      <c r="A139" s="83" t="s">
        <v>275</v>
      </c>
      <c r="B139" s="84" t="s">
        <v>276</v>
      </c>
      <c r="C139" s="85"/>
      <c r="D139" s="86"/>
      <c r="E139" s="86"/>
      <c r="F139" s="87"/>
      <c r="G139" s="35"/>
      <c r="H139" s="36"/>
      <c r="I139" s="32"/>
      <c r="J139" s="33"/>
      <c r="K139" s="33"/>
      <c r="L139" s="34">
        <f>SUM(L140:L146)</f>
        <v>1869.0099999999998</v>
      </c>
      <c r="M139" s="34">
        <f t="shared" ref="M139:P139" si="4190">SUM(M140:M146)</f>
        <v>373.57000000000005</v>
      </c>
      <c r="N139" s="34">
        <f t="shared" si="4190"/>
        <v>0</v>
      </c>
      <c r="O139" s="34">
        <f t="shared" si="4190"/>
        <v>373.57000000000005</v>
      </c>
      <c r="P139" s="34">
        <f t="shared" si="4190"/>
        <v>1495.4399999999998</v>
      </c>
    </row>
    <row r="140" spans="1:16" ht="38.25" x14ac:dyDescent="0.25">
      <c r="A140" s="68" t="s">
        <v>277</v>
      </c>
      <c r="B140" s="168" t="s">
        <v>284</v>
      </c>
      <c r="C140" s="70" t="s">
        <v>38</v>
      </c>
      <c r="D140" s="166">
        <v>277.52999999999997</v>
      </c>
      <c r="E140" s="165">
        <v>1</v>
      </c>
      <c r="F140" s="72"/>
      <c r="G140" s="72"/>
      <c r="H140" s="79"/>
      <c r="I140" s="12"/>
      <c r="J140" s="10">
        <f t="shared" ref="J140:J146" si="4191">I140+G140</f>
        <v>0</v>
      </c>
      <c r="K140" s="31">
        <f t="shared" ref="K140:K146" si="4192">E140-J140</f>
        <v>1</v>
      </c>
      <c r="L140" s="104">
        <f t="shared" ref="L140:L146" si="4193">ROUND(E140*D140,2)</f>
        <v>277.52999999999997</v>
      </c>
      <c r="M140" s="9">
        <f t="shared" ref="M140:M146" si="4194">ROUND(G140*D140,2)</f>
        <v>0</v>
      </c>
      <c r="N140" s="153">
        <f t="shared" ref="N140:N146" si="4195">ROUND(I140*D140,2)</f>
        <v>0</v>
      </c>
      <c r="O140" s="9">
        <f t="shared" ref="O140:O146" si="4196">ROUND(J140*D140,2)</f>
        <v>0</v>
      </c>
      <c r="P140" s="175">
        <f t="shared" ref="P140:P146" si="4197">L140-O140</f>
        <v>277.52999999999997</v>
      </c>
    </row>
    <row r="141" spans="1:16" ht="25.5" x14ac:dyDescent="0.25">
      <c r="A141" s="68" t="s">
        <v>278</v>
      </c>
      <c r="B141" s="168" t="s">
        <v>285</v>
      </c>
      <c r="C141" s="70" t="s">
        <v>38</v>
      </c>
      <c r="D141" s="166">
        <v>98</v>
      </c>
      <c r="E141" s="165">
        <v>1</v>
      </c>
      <c r="F141" s="72"/>
      <c r="G141" s="72"/>
      <c r="H141" s="79"/>
      <c r="I141" s="12"/>
      <c r="J141" s="10">
        <f t="shared" si="4191"/>
        <v>0</v>
      </c>
      <c r="K141" s="31">
        <f t="shared" si="4192"/>
        <v>1</v>
      </c>
      <c r="L141" s="104">
        <f t="shared" si="4193"/>
        <v>98</v>
      </c>
      <c r="M141" s="9">
        <f t="shared" si="4194"/>
        <v>0</v>
      </c>
      <c r="N141" s="153">
        <f t="shared" si="4195"/>
        <v>0</v>
      </c>
      <c r="O141" s="9">
        <f t="shared" si="4196"/>
        <v>0</v>
      </c>
      <c r="P141" s="175">
        <f t="shared" si="4197"/>
        <v>98</v>
      </c>
    </row>
    <row r="142" spans="1:16" ht="25.5" x14ac:dyDescent="0.25">
      <c r="A142" s="68" t="s">
        <v>279</v>
      </c>
      <c r="B142" s="168" t="s">
        <v>286</v>
      </c>
      <c r="C142" s="70" t="s">
        <v>38</v>
      </c>
      <c r="D142" s="166">
        <v>1087.55</v>
      </c>
      <c r="E142" s="165">
        <v>1</v>
      </c>
      <c r="F142" s="72"/>
      <c r="G142" s="72"/>
      <c r="H142" s="79"/>
      <c r="I142" s="12"/>
      <c r="J142" s="10">
        <f t="shared" si="4191"/>
        <v>0</v>
      </c>
      <c r="K142" s="31">
        <f t="shared" si="4192"/>
        <v>1</v>
      </c>
      <c r="L142" s="104">
        <f t="shared" si="4193"/>
        <v>1087.55</v>
      </c>
      <c r="M142" s="9">
        <f t="shared" si="4194"/>
        <v>0</v>
      </c>
      <c r="N142" s="153">
        <f t="shared" si="4195"/>
        <v>0</v>
      </c>
      <c r="O142" s="9">
        <f t="shared" si="4196"/>
        <v>0</v>
      </c>
      <c r="P142" s="175">
        <f t="shared" si="4197"/>
        <v>1087.55</v>
      </c>
    </row>
    <row r="143" spans="1:16" ht="25.5" x14ac:dyDescent="0.25">
      <c r="A143" s="68" t="s">
        <v>280</v>
      </c>
      <c r="B143" s="168" t="s">
        <v>287</v>
      </c>
      <c r="C143" s="70" t="s">
        <v>59</v>
      </c>
      <c r="D143" s="166">
        <v>20.71</v>
      </c>
      <c r="E143" s="165">
        <v>14.44</v>
      </c>
      <c r="F143" s="72"/>
      <c r="G143" s="12">
        <v>14.44</v>
      </c>
      <c r="H143" s="79"/>
      <c r="I143" s="12"/>
      <c r="J143" s="10">
        <f t="shared" si="4191"/>
        <v>14.44</v>
      </c>
      <c r="K143" s="31">
        <f t="shared" si="4192"/>
        <v>0</v>
      </c>
      <c r="L143" s="104">
        <f t="shared" si="4193"/>
        <v>299.05</v>
      </c>
      <c r="M143" s="9">
        <f t="shared" si="4194"/>
        <v>299.05</v>
      </c>
      <c r="N143" s="153">
        <f t="shared" si="4195"/>
        <v>0</v>
      </c>
      <c r="O143" s="9">
        <f t="shared" si="4196"/>
        <v>299.05</v>
      </c>
      <c r="P143" s="175">
        <f t="shared" si="4197"/>
        <v>0</v>
      </c>
    </row>
    <row r="144" spans="1:16" ht="25.5" x14ac:dyDescent="0.25">
      <c r="A144" s="68" t="s">
        <v>281</v>
      </c>
      <c r="B144" s="168" t="s">
        <v>288</v>
      </c>
      <c r="C144" s="70" t="s">
        <v>38</v>
      </c>
      <c r="D144" s="166">
        <v>7.95</v>
      </c>
      <c r="E144" s="165">
        <v>8</v>
      </c>
      <c r="F144" s="72"/>
      <c r="G144" s="12">
        <v>8</v>
      </c>
      <c r="H144" s="79"/>
      <c r="I144" s="12"/>
      <c r="J144" s="10">
        <f t="shared" si="4191"/>
        <v>8</v>
      </c>
      <c r="K144" s="31">
        <f t="shared" si="4192"/>
        <v>0</v>
      </c>
      <c r="L144" s="104">
        <f t="shared" si="4193"/>
        <v>63.6</v>
      </c>
      <c r="M144" s="9">
        <f t="shared" si="4194"/>
        <v>63.6</v>
      </c>
      <c r="N144" s="153">
        <f t="shared" si="4195"/>
        <v>0</v>
      </c>
      <c r="O144" s="9">
        <f t="shared" si="4196"/>
        <v>63.6</v>
      </c>
      <c r="P144" s="175">
        <f t="shared" si="4197"/>
        <v>0</v>
      </c>
    </row>
    <row r="145" spans="1:16" ht="25.5" x14ac:dyDescent="0.25">
      <c r="A145" s="68" t="s">
        <v>282</v>
      </c>
      <c r="B145" s="168" t="s">
        <v>289</v>
      </c>
      <c r="C145" s="70" t="s">
        <v>38</v>
      </c>
      <c r="D145" s="166">
        <v>10.92</v>
      </c>
      <c r="E145" s="165">
        <v>1</v>
      </c>
      <c r="F145" s="72"/>
      <c r="G145" s="12">
        <v>1</v>
      </c>
      <c r="H145" s="79"/>
      <c r="I145" s="12"/>
      <c r="J145" s="10">
        <f t="shared" si="4191"/>
        <v>1</v>
      </c>
      <c r="K145" s="31">
        <f t="shared" si="4192"/>
        <v>0</v>
      </c>
      <c r="L145" s="104">
        <f t="shared" si="4193"/>
        <v>10.92</v>
      </c>
      <c r="M145" s="9">
        <f t="shared" si="4194"/>
        <v>10.92</v>
      </c>
      <c r="N145" s="153">
        <f t="shared" si="4195"/>
        <v>0</v>
      </c>
      <c r="O145" s="9">
        <f t="shared" si="4196"/>
        <v>10.92</v>
      </c>
      <c r="P145" s="175">
        <f t="shared" si="4197"/>
        <v>0</v>
      </c>
    </row>
    <row r="146" spans="1:16" ht="25.5" x14ac:dyDescent="0.25">
      <c r="A146" s="68" t="s">
        <v>283</v>
      </c>
      <c r="B146" s="168" t="s">
        <v>290</v>
      </c>
      <c r="C146" s="70" t="s">
        <v>38</v>
      </c>
      <c r="D146" s="166">
        <v>32.36</v>
      </c>
      <c r="E146" s="165">
        <v>1</v>
      </c>
      <c r="F146" s="72"/>
      <c r="G146" s="72"/>
      <c r="H146" s="79"/>
      <c r="I146" s="12"/>
      <c r="J146" s="10">
        <f t="shared" si="4191"/>
        <v>0</v>
      </c>
      <c r="K146" s="31">
        <f t="shared" si="4192"/>
        <v>1</v>
      </c>
      <c r="L146" s="104">
        <f t="shared" si="4193"/>
        <v>32.36</v>
      </c>
      <c r="M146" s="9">
        <f t="shared" si="4194"/>
        <v>0</v>
      </c>
      <c r="N146" s="153">
        <f t="shared" si="4195"/>
        <v>0</v>
      </c>
      <c r="O146" s="9">
        <f t="shared" si="4196"/>
        <v>0</v>
      </c>
      <c r="P146" s="175">
        <f t="shared" si="4197"/>
        <v>32.36</v>
      </c>
    </row>
    <row r="147" spans="1:16" x14ac:dyDescent="0.25">
      <c r="A147" s="68"/>
      <c r="B147" s="80"/>
      <c r="C147" s="70"/>
      <c r="D147" s="71"/>
      <c r="E147" s="71"/>
      <c r="F147" s="72"/>
      <c r="G147" s="72"/>
      <c r="H147" s="79"/>
      <c r="I147" s="12"/>
      <c r="J147" s="10"/>
      <c r="K147" s="31"/>
      <c r="L147" s="11"/>
      <c r="M147" s="11"/>
      <c r="N147" s="154"/>
      <c r="O147" s="11"/>
      <c r="P147" s="61"/>
    </row>
    <row r="148" spans="1:16" x14ac:dyDescent="0.25">
      <c r="A148" s="83" t="s">
        <v>291</v>
      </c>
      <c r="B148" s="84" t="s">
        <v>292</v>
      </c>
      <c r="C148" s="85"/>
      <c r="D148" s="86"/>
      <c r="E148" s="86"/>
      <c r="F148" s="87"/>
      <c r="G148" s="35"/>
      <c r="H148" s="36"/>
      <c r="I148" s="32"/>
      <c r="J148" s="33"/>
      <c r="K148" s="33"/>
      <c r="L148" s="34">
        <f>SUM(L149:L164)</f>
        <v>3381.02</v>
      </c>
      <c r="M148" s="34">
        <f t="shared" ref="M148" si="4198">SUM(M149:M164)</f>
        <v>3270.18</v>
      </c>
      <c r="N148" s="34">
        <f t="shared" ref="N148" si="4199">SUM(N149:N164)</f>
        <v>0</v>
      </c>
      <c r="O148" s="34">
        <f t="shared" ref="O148" si="4200">SUM(O149:O164)</f>
        <v>3270.18</v>
      </c>
      <c r="P148" s="34">
        <f t="shared" ref="P148" si="4201">SUM(P149:P164)</f>
        <v>110.84</v>
      </c>
    </row>
    <row r="149" spans="1:16" ht="38.25" x14ac:dyDescent="0.25">
      <c r="A149" s="68" t="s">
        <v>293</v>
      </c>
      <c r="B149" s="168" t="s">
        <v>309</v>
      </c>
      <c r="C149" s="70" t="s">
        <v>38</v>
      </c>
      <c r="D149" s="166">
        <v>23.14</v>
      </c>
      <c r="E149" s="165">
        <v>2</v>
      </c>
      <c r="F149" s="72"/>
      <c r="G149" s="12">
        <v>2</v>
      </c>
      <c r="H149" s="79"/>
      <c r="I149" s="12"/>
      <c r="J149" s="10">
        <f t="shared" ref="J149:J164" si="4202">I149+G149</f>
        <v>2</v>
      </c>
      <c r="K149" s="31">
        <f t="shared" ref="K149:K164" si="4203">E149-J149</f>
        <v>0</v>
      </c>
      <c r="L149" s="104">
        <f t="shared" ref="L149:L164" si="4204">ROUND(E149*D149,2)</f>
        <v>46.28</v>
      </c>
      <c r="M149" s="9">
        <f t="shared" ref="M149:M164" si="4205">ROUND(G149*D149,2)</f>
        <v>46.28</v>
      </c>
      <c r="N149" s="153">
        <f t="shared" ref="N149:N164" si="4206">ROUND(I149*D149,2)</f>
        <v>0</v>
      </c>
      <c r="O149" s="9">
        <f t="shared" ref="O149:O164" si="4207">ROUND(J149*D149,2)</f>
        <v>46.28</v>
      </c>
      <c r="P149" s="175">
        <f t="shared" ref="P149:P164" si="4208">L149-O149</f>
        <v>0</v>
      </c>
    </row>
    <row r="150" spans="1:16" ht="38.25" x14ac:dyDescent="0.25">
      <c r="A150" s="68" t="s">
        <v>294</v>
      </c>
      <c r="B150" s="168" t="s">
        <v>310</v>
      </c>
      <c r="C150" s="70" t="s">
        <v>38</v>
      </c>
      <c r="D150" s="166">
        <v>7.52</v>
      </c>
      <c r="E150" s="165">
        <v>2</v>
      </c>
      <c r="F150" s="72"/>
      <c r="G150" s="12">
        <v>2</v>
      </c>
      <c r="H150" s="79"/>
      <c r="I150" s="12"/>
      <c r="J150" s="10">
        <f t="shared" si="4202"/>
        <v>2</v>
      </c>
      <c r="K150" s="31">
        <f t="shared" si="4203"/>
        <v>0</v>
      </c>
      <c r="L150" s="104">
        <f t="shared" si="4204"/>
        <v>15.04</v>
      </c>
      <c r="M150" s="9">
        <f t="shared" si="4205"/>
        <v>15.04</v>
      </c>
      <c r="N150" s="153">
        <f t="shared" si="4206"/>
        <v>0</v>
      </c>
      <c r="O150" s="9">
        <f t="shared" si="4207"/>
        <v>15.04</v>
      </c>
      <c r="P150" s="175">
        <f t="shared" si="4208"/>
        <v>0</v>
      </c>
    </row>
    <row r="151" spans="1:16" ht="25.5" x14ac:dyDescent="0.25">
      <c r="A151" s="68" t="s">
        <v>295</v>
      </c>
      <c r="B151" s="168" t="s">
        <v>311</v>
      </c>
      <c r="C151" s="70" t="s">
        <v>38</v>
      </c>
      <c r="D151" s="166">
        <v>8.5299999999999994</v>
      </c>
      <c r="E151" s="165">
        <v>21</v>
      </c>
      <c r="F151" s="72"/>
      <c r="G151" s="12">
        <v>21</v>
      </c>
      <c r="H151" s="79"/>
      <c r="I151" s="12"/>
      <c r="J151" s="10">
        <f t="shared" si="4202"/>
        <v>21</v>
      </c>
      <c r="K151" s="31">
        <f t="shared" si="4203"/>
        <v>0</v>
      </c>
      <c r="L151" s="104">
        <f t="shared" si="4204"/>
        <v>179.13</v>
      </c>
      <c r="M151" s="9">
        <f t="shared" si="4205"/>
        <v>179.13</v>
      </c>
      <c r="N151" s="153">
        <f t="shared" si="4206"/>
        <v>0</v>
      </c>
      <c r="O151" s="9">
        <f t="shared" si="4207"/>
        <v>179.13</v>
      </c>
      <c r="P151" s="175">
        <f t="shared" si="4208"/>
        <v>0</v>
      </c>
    </row>
    <row r="152" spans="1:16" ht="25.5" x14ac:dyDescent="0.25">
      <c r="A152" s="68" t="s">
        <v>296</v>
      </c>
      <c r="B152" s="168" t="s">
        <v>312</v>
      </c>
      <c r="C152" s="70" t="s">
        <v>38</v>
      </c>
      <c r="D152" s="166">
        <v>12.61</v>
      </c>
      <c r="E152" s="165">
        <v>2</v>
      </c>
      <c r="F152" s="72"/>
      <c r="G152" s="12">
        <v>2</v>
      </c>
      <c r="H152" s="79"/>
      <c r="I152" s="12"/>
      <c r="J152" s="10">
        <f t="shared" si="4202"/>
        <v>2</v>
      </c>
      <c r="K152" s="31">
        <f t="shared" si="4203"/>
        <v>0</v>
      </c>
      <c r="L152" s="104">
        <f t="shared" si="4204"/>
        <v>25.22</v>
      </c>
      <c r="M152" s="9">
        <f t="shared" si="4205"/>
        <v>25.22</v>
      </c>
      <c r="N152" s="153">
        <f t="shared" si="4206"/>
        <v>0</v>
      </c>
      <c r="O152" s="9">
        <f t="shared" si="4207"/>
        <v>25.22</v>
      </c>
      <c r="P152" s="175">
        <f t="shared" si="4208"/>
        <v>0</v>
      </c>
    </row>
    <row r="153" spans="1:16" ht="38.25" x14ac:dyDescent="0.25">
      <c r="A153" s="68" t="s">
        <v>297</v>
      </c>
      <c r="B153" s="168" t="s">
        <v>92</v>
      </c>
      <c r="C153" s="70" t="s">
        <v>38</v>
      </c>
      <c r="D153" s="166">
        <v>13.99</v>
      </c>
      <c r="E153" s="165">
        <v>1</v>
      </c>
      <c r="F153" s="72"/>
      <c r="G153" s="12">
        <v>1</v>
      </c>
      <c r="H153" s="79"/>
      <c r="I153" s="12"/>
      <c r="J153" s="10">
        <f t="shared" si="4202"/>
        <v>1</v>
      </c>
      <c r="K153" s="31">
        <f t="shared" si="4203"/>
        <v>0</v>
      </c>
      <c r="L153" s="104">
        <f t="shared" si="4204"/>
        <v>13.99</v>
      </c>
      <c r="M153" s="9">
        <f t="shared" si="4205"/>
        <v>13.99</v>
      </c>
      <c r="N153" s="153">
        <f t="shared" si="4206"/>
        <v>0</v>
      </c>
      <c r="O153" s="9">
        <f t="shared" si="4207"/>
        <v>13.99</v>
      </c>
      <c r="P153" s="175">
        <f t="shared" si="4208"/>
        <v>0</v>
      </c>
    </row>
    <row r="154" spans="1:16" ht="25.5" x14ac:dyDescent="0.25">
      <c r="A154" s="68" t="s">
        <v>298</v>
      </c>
      <c r="B154" s="168" t="s">
        <v>313</v>
      </c>
      <c r="C154" s="70" t="s">
        <v>59</v>
      </c>
      <c r="D154" s="166">
        <v>23.91</v>
      </c>
      <c r="E154" s="165">
        <v>63.46</v>
      </c>
      <c r="F154" s="72"/>
      <c r="G154" s="12">
        <v>63.46</v>
      </c>
      <c r="H154" s="79"/>
      <c r="I154" s="12"/>
      <c r="J154" s="10">
        <f t="shared" si="4202"/>
        <v>63.46</v>
      </c>
      <c r="K154" s="31">
        <f t="shared" si="4203"/>
        <v>0</v>
      </c>
      <c r="L154" s="104">
        <f t="shared" si="4204"/>
        <v>1517.33</v>
      </c>
      <c r="M154" s="9">
        <f t="shared" si="4205"/>
        <v>1517.33</v>
      </c>
      <c r="N154" s="153">
        <f t="shared" si="4206"/>
        <v>0</v>
      </c>
      <c r="O154" s="9">
        <f t="shared" si="4207"/>
        <v>1517.33</v>
      </c>
      <c r="P154" s="175">
        <f t="shared" si="4208"/>
        <v>0</v>
      </c>
    </row>
    <row r="155" spans="1:16" ht="25.5" x14ac:dyDescent="0.25">
      <c r="A155" s="68" t="s">
        <v>299</v>
      </c>
      <c r="B155" s="168" t="s">
        <v>314</v>
      </c>
      <c r="C155" s="70" t="s">
        <v>59</v>
      </c>
      <c r="D155" s="166">
        <v>31.98</v>
      </c>
      <c r="E155" s="165">
        <v>2.33</v>
      </c>
      <c r="F155" s="72"/>
      <c r="G155" s="12">
        <v>2.33</v>
      </c>
      <c r="H155" s="79"/>
      <c r="I155" s="12"/>
      <c r="J155" s="10">
        <f t="shared" si="4202"/>
        <v>2.33</v>
      </c>
      <c r="K155" s="31">
        <f t="shared" si="4203"/>
        <v>0</v>
      </c>
      <c r="L155" s="104">
        <f t="shared" si="4204"/>
        <v>74.510000000000005</v>
      </c>
      <c r="M155" s="9">
        <f t="shared" si="4205"/>
        <v>74.510000000000005</v>
      </c>
      <c r="N155" s="153">
        <f t="shared" si="4206"/>
        <v>0</v>
      </c>
      <c r="O155" s="9">
        <f t="shared" si="4207"/>
        <v>74.510000000000005</v>
      </c>
      <c r="P155" s="175">
        <f t="shared" si="4208"/>
        <v>0</v>
      </c>
    </row>
    <row r="156" spans="1:16" ht="25.5" x14ac:dyDescent="0.25">
      <c r="A156" s="68" t="s">
        <v>300</v>
      </c>
      <c r="B156" s="168" t="s">
        <v>315</v>
      </c>
      <c r="C156" s="70" t="s">
        <v>38</v>
      </c>
      <c r="D156" s="166">
        <v>11.68</v>
      </c>
      <c r="E156" s="165">
        <v>8</v>
      </c>
      <c r="F156" s="72"/>
      <c r="G156" s="12">
        <v>8</v>
      </c>
      <c r="H156" s="79"/>
      <c r="I156" s="12"/>
      <c r="J156" s="10">
        <f t="shared" si="4202"/>
        <v>8</v>
      </c>
      <c r="K156" s="31">
        <f t="shared" si="4203"/>
        <v>0</v>
      </c>
      <c r="L156" s="104">
        <f t="shared" si="4204"/>
        <v>93.44</v>
      </c>
      <c r="M156" s="9">
        <f t="shared" si="4205"/>
        <v>93.44</v>
      </c>
      <c r="N156" s="153">
        <f t="shared" si="4206"/>
        <v>0</v>
      </c>
      <c r="O156" s="9">
        <f t="shared" si="4207"/>
        <v>93.44</v>
      </c>
      <c r="P156" s="175">
        <f t="shared" si="4208"/>
        <v>0</v>
      </c>
    </row>
    <row r="157" spans="1:16" ht="25.5" x14ac:dyDescent="0.25">
      <c r="A157" s="68" t="s">
        <v>301</v>
      </c>
      <c r="B157" s="168" t="s">
        <v>316</v>
      </c>
      <c r="C157" s="70" t="s">
        <v>38</v>
      </c>
      <c r="D157" s="166">
        <v>17.41</v>
      </c>
      <c r="E157" s="165">
        <v>1</v>
      </c>
      <c r="F157" s="72"/>
      <c r="G157" s="12">
        <v>1</v>
      </c>
      <c r="H157" s="79"/>
      <c r="I157" s="12"/>
      <c r="J157" s="10">
        <f t="shared" si="4202"/>
        <v>1</v>
      </c>
      <c r="K157" s="31">
        <f t="shared" si="4203"/>
        <v>0</v>
      </c>
      <c r="L157" s="104">
        <f t="shared" si="4204"/>
        <v>17.41</v>
      </c>
      <c r="M157" s="9">
        <f t="shared" si="4205"/>
        <v>17.41</v>
      </c>
      <c r="N157" s="153">
        <f t="shared" si="4206"/>
        <v>0</v>
      </c>
      <c r="O157" s="9">
        <f t="shared" si="4207"/>
        <v>17.41</v>
      </c>
      <c r="P157" s="175">
        <f t="shared" si="4208"/>
        <v>0</v>
      </c>
    </row>
    <row r="158" spans="1:16" ht="38.25" x14ac:dyDescent="0.25">
      <c r="A158" s="68" t="s">
        <v>302</v>
      </c>
      <c r="B158" s="168" t="s">
        <v>317</v>
      </c>
      <c r="C158" s="70" t="s">
        <v>38</v>
      </c>
      <c r="D158" s="166">
        <v>17.350000000000001</v>
      </c>
      <c r="E158" s="165">
        <v>1</v>
      </c>
      <c r="F158" s="72"/>
      <c r="G158" s="12">
        <v>1</v>
      </c>
      <c r="H158" s="79"/>
      <c r="I158" s="12"/>
      <c r="J158" s="10">
        <f t="shared" si="4202"/>
        <v>1</v>
      </c>
      <c r="K158" s="31">
        <f t="shared" si="4203"/>
        <v>0</v>
      </c>
      <c r="L158" s="104">
        <f t="shared" si="4204"/>
        <v>17.350000000000001</v>
      </c>
      <c r="M158" s="9">
        <f t="shared" si="4205"/>
        <v>17.350000000000001</v>
      </c>
      <c r="N158" s="153">
        <f t="shared" si="4206"/>
        <v>0</v>
      </c>
      <c r="O158" s="9">
        <f t="shared" si="4207"/>
        <v>17.350000000000001</v>
      </c>
      <c r="P158" s="175">
        <f t="shared" si="4208"/>
        <v>0</v>
      </c>
    </row>
    <row r="159" spans="1:16" ht="38.25" x14ac:dyDescent="0.25">
      <c r="A159" s="68" t="s">
        <v>303</v>
      </c>
      <c r="B159" s="168" t="s">
        <v>318</v>
      </c>
      <c r="C159" s="70" t="s">
        <v>38</v>
      </c>
      <c r="D159" s="166">
        <v>14.83</v>
      </c>
      <c r="E159" s="165">
        <v>10</v>
      </c>
      <c r="F159" s="72"/>
      <c r="G159" s="12">
        <v>10</v>
      </c>
      <c r="H159" s="79"/>
      <c r="I159" s="12"/>
      <c r="J159" s="10">
        <f t="shared" si="4202"/>
        <v>10</v>
      </c>
      <c r="K159" s="31">
        <f t="shared" si="4203"/>
        <v>0</v>
      </c>
      <c r="L159" s="104">
        <f t="shared" si="4204"/>
        <v>148.30000000000001</v>
      </c>
      <c r="M159" s="9">
        <f t="shared" si="4205"/>
        <v>148.30000000000001</v>
      </c>
      <c r="N159" s="153">
        <f t="shared" si="4206"/>
        <v>0</v>
      </c>
      <c r="O159" s="9">
        <f t="shared" si="4207"/>
        <v>148.30000000000001</v>
      </c>
      <c r="P159" s="175">
        <f t="shared" si="4208"/>
        <v>0</v>
      </c>
    </row>
    <row r="160" spans="1:16" ht="38.25" x14ac:dyDescent="0.25">
      <c r="A160" s="68" t="s">
        <v>304</v>
      </c>
      <c r="B160" s="168" t="s">
        <v>319</v>
      </c>
      <c r="C160" s="70" t="s">
        <v>38</v>
      </c>
      <c r="D160" s="166">
        <v>85.17</v>
      </c>
      <c r="E160" s="165">
        <v>12</v>
      </c>
      <c r="F160" s="72"/>
      <c r="G160" s="12">
        <v>12</v>
      </c>
      <c r="H160" s="79"/>
      <c r="I160" s="12"/>
      <c r="J160" s="10">
        <f t="shared" si="4202"/>
        <v>12</v>
      </c>
      <c r="K160" s="31">
        <f t="shared" si="4203"/>
        <v>0</v>
      </c>
      <c r="L160" s="104">
        <f t="shared" si="4204"/>
        <v>1022.04</v>
      </c>
      <c r="M160" s="9">
        <f t="shared" si="4205"/>
        <v>1022.04</v>
      </c>
      <c r="N160" s="153">
        <f t="shared" si="4206"/>
        <v>0</v>
      </c>
      <c r="O160" s="9">
        <f t="shared" si="4207"/>
        <v>1022.04</v>
      </c>
      <c r="P160" s="175">
        <f t="shared" si="4208"/>
        <v>0</v>
      </c>
    </row>
    <row r="161" spans="1:16" ht="25.5" x14ac:dyDescent="0.25">
      <c r="A161" s="68" t="s">
        <v>305</v>
      </c>
      <c r="B161" s="168" t="s">
        <v>320</v>
      </c>
      <c r="C161" s="70" t="s">
        <v>38</v>
      </c>
      <c r="D161" s="166">
        <v>55.42</v>
      </c>
      <c r="E161" s="165">
        <v>2</v>
      </c>
      <c r="F161" s="72"/>
      <c r="G161" s="72"/>
      <c r="H161" s="79"/>
      <c r="I161" s="12"/>
      <c r="J161" s="10">
        <f t="shared" si="4202"/>
        <v>0</v>
      </c>
      <c r="K161" s="31">
        <f t="shared" si="4203"/>
        <v>2</v>
      </c>
      <c r="L161" s="104">
        <f t="shared" si="4204"/>
        <v>110.84</v>
      </c>
      <c r="M161" s="9">
        <f t="shared" si="4205"/>
        <v>0</v>
      </c>
      <c r="N161" s="153">
        <f t="shared" si="4206"/>
        <v>0</v>
      </c>
      <c r="O161" s="9">
        <f t="shared" si="4207"/>
        <v>0</v>
      </c>
      <c r="P161" s="175">
        <f t="shared" si="4208"/>
        <v>110.84</v>
      </c>
    </row>
    <row r="162" spans="1:16" ht="25.5" x14ac:dyDescent="0.25">
      <c r="A162" s="68" t="s">
        <v>306</v>
      </c>
      <c r="B162" s="168" t="s">
        <v>321</v>
      </c>
      <c r="C162" s="70" t="s">
        <v>38</v>
      </c>
      <c r="D162" s="166">
        <v>3.92</v>
      </c>
      <c r="E162" s="165">
        <v>10</v>
      </c>
      <c r="F162" s="72"/>
      <c r="G162" s="12">
        <v>10</v>
      </c>
      <c r="H162" s="79"/>
      <c r="I162" s="12"/>
      <c r="J162" s="10">
        <f t="shared" si="4202"/>
        <v>10</v>
      </c>
      <c r="K162" s="31">
        <f t="shared" si="4203"/>
        <v>0</v>
      </c>
      <c r="L162" s="104">
        <f t="shared" si="4204"/>
        <v>39.200000000000003</v>
      </c>
      <c r="M162" s="9">
        <f t="shared" si="4205"/>
        <v>39.200000000000003</v>
      </c>
      <c r="N162" s="153">
        <f t="shared" si="4206"/>
        <v>0</v>
      </c>
      <c r="O162" s="9">
        <f t="shared" si="4207"/>
        <v>39.200000000000003</v>
      </c>
      <c r="P162" s="175">
        <f t="shared" si="4208"/>
        <v>0</v>
      </c>
    </row>
    <row r="163" spans="1:16" x14ac:dyDescent="0.25">
      <c r="A163" s="68" t="s">
        <v>307</v>
      </c>
      <c r="B163" s="168" t="s">
        <v>322</v>
      </c>
      <c r="C163" s="70" t="s">
        <v>38</v>
      </c>
      <c r="D163" s="166">
        <v>12.76</v>
      </c>
      <c r="E163" s="165">
        <v>2</v>
      </c>
      <c r="F163" s="72"/>
      <c r="G163" s="12">
        <v>2</v>
      </c>
      <c r="H163" s="79"/>
      <c r="I163" s="12"/>
      <c r="J163" s="10">
        <f t="shared" si="4202"/>
        <v>2</v>
      </c>
      <c r="K163" s="31">
        <f t="shared" si="4203"/>
        <v>0</v>
      </c>
      <c r="L163" s="104">
        <f t="shared" si="4204"/>
        <v>25.52</v>
      </c>
      <c r="M163" s="9">
        <f t="shared" si="4205"/>
        <v>25.52</v>
      </c>
      <c r="N163" s="153">
        <f t="shared" si="4206"/>
        <v>0</v>
      </c>
      <c r="O163" s="9">
        <f t="shared" si="4207"/>
        <v>25.52</v>
      </c>
      <c r="P163" s="175">
        <f t="shared" si="4208"/>
        <v>0</v>
      </c>
    </row>
    <row r="164" spans="1:16" x14ac:dyDescent="0.25">
      <c r="A164" s="68" t="s">
        <v>308</v>
      </c>
      <c r="B164" s="168" t="s">
        <v>323</v>
      </c>
      <c r="C164" s="70" t="s">
        <v>38</v>
      </c>
      <c r="D164" s="166">
        <v>17.71</v>
      </c>
      <c r="E164" s="165">
        <v>2</v>
      </c>
      <c r="F164" s="72"/>
      <c r="G164" s="12">
        <v>2</v>
      </c>
      <c r="H164" s="79"/>
      <c r="I164" s="12"/>
      <c r="J164" s="10">
        <f t="shared" si="4202"/>
        <v>2</v>
      </c>
      <c r="K164" s="31">
        <f t="shared" si="4203"/>
        <v>0</v>
      </c>
      <c r="L164" s="104">
        <f t="shared" si="4204"/>
        <v>35.42</v>
      </c>
      <c r="M164" s="9">
        <f t="shared" si="4205"/>
        <v>35.42</v>
      </c>
      <c r="N164" s="153">
        <f t="shared" si="4206"/>
        <v>0</v>
      </c>
      <c r="O164" s="9">
        <f t="shared" si="4207"/>
        <v>35.42</v>
      </c>
      <c r="P164" s="175">
        <f t="shared" si="4208"/>
        <v>0</v>
      </c>
    </row>
    <row r="165" spans="1:16" x14ac:dyDescent="0.25">
      <c r="A165" s="68"/>
      <c r="B165" s="80"/>
      <c r="C165" s="70"/>
      <c r="D165" s="71"/>
      <c r="E165" s="71"/>
      <c r="F165" s="72"/>
      <c r="G165" s="72"/>
      <c r="H165" s="79"/>
      <c r="I165" s="12"/>
      <c r="J165" s="10"/>
      <c r="K165" s="31"/>
      <c r="L165" s="11"/>
      <c r="M165" s="11"/>
      <c r="N165" s="154"/>
      <c r="O165" s="11"/>
      <c r="P165" s="61"/>
    </row>
    <row r="166" spans="1:16" x14ac:dyDescent="0.25">
      <c r="A166" s="83" t="s">
        <v>324</v>
      </c>
      <c r="B166" s="84" t="s">
        <v>326</v>
      </c>
      <c r="C166" s="85"/>
      <c r="D166" s="86"/>
      <c r="E166" s="86"/>
      <c r="F166" s="87"/>
      <c r="G166" s="35"/>
      <c r="H166" s="36"/>
      <c r="I166" s="32"/>
      <c r="J166" s="33"/>
      <c r="K166" s="33"/>
      <c r="L166" s="34">
        <f>SUM(L167,L182)</f>
        <v>12985.55</v>
      </c>
      <c r="M166" s="34">
        <f t="shared" ref="M166:P166" si="4209">SUM(M167,M182)</f>
        <v>12196.599999999999</v>
      </c>
      <c r="N166" s="34">
        <f t="shared" si="4209"/>
        <v>0</v>
      </c>
      <c r="O166" s="34">
        <f t="shared" si="4209"/>
        <v>12196.599999999999</v>
      </c>
      <c r="P166" s="34">
        <f t="shared" si="4209"/>
        <v>788.95</v>
      </c>
    </row>
    <row r="167" spans="1:16" x14ac:dyDescent="0.25">
      <c r="A167" s="83" t="s">
        <v>325</v>
      </c>
      <c r="B167" s="84" t="s">
        <v>327</v>
      </c>
      <c r="C167" s="85"/>
      <c r="D167" s="86"/>
      <c r="E167" s="86"/>
      <c r="F167" s="87"/>
      <c r="G167" s="35"/>
      <c r="H167" s="36"/>
      <c r="I167" s="32"/>
      <c r="J167" s="33"/>
      <c r="K167" s="33"/>
      <c r="L167" s="34">
        <f>SUM(L168:L180)</f>
        <v>10017.86</v>
      </c>
      <c r="M167" s="34">
        <f t="shared" ref="M167:P167" si="4210">SUM(M168:M180)</f>
        <v>9642.619999999999</v>
      </c>
      <c r="N167" s="156">
        <f t="shared" si="4210"/>
        <v>0</v>
      </c>
      <c r="O167" s="34">
        <f t="shared" si="4210"/>
        <v>9642.619999999999</v>
      </c>
      <c r="P167" s="34">
        <f t="shared" si="4210"/>
        <v>375.24000000000012</v>
      </c>
    </row>
    <row r="168" spans="1:16" ht="25.5" x14ac:dyDescent="0.25">
      <c r="A168" s="68" t="s">
        <v>328</v>
      </c>
      <c r="B168" s="168" t="s">
        <v>341</v>
      </c>
      <c r="C168" s="70" t="s">
        <v>38</v>
      </c>
      <c r="D168" s="166">
        <v>10.7</v>
      </c>
      <c r="E168" s="165">
        <v>10</v>
      </c>
      <c r="F168" s="72"/>
      <c r="G168" s="12">
        <v>10</v>
      </c>
      <c r="H168" s="79"/>
      <c r="I168" s="12"/>
      <c r="J168" s="10">
        <f t="shared" ref="J168:J191" si="4211">I168+G168</f>
        <v>10</v>
      </c>
      <c r="K168" s="31">
        <f t="shared" ref="K168:K191" si="4212">E168-J168</f>
        <v>0</v>
      </c>
      <c r="L168" s="104">
        <f t="shared" ref="L168:L191" si="4213">ROUND(E168*D168,2)</f>
        <v>107</v>
      </c>
      <c r="M168" s="9">
        <f t="shared" ref="M168:M191" si="4214">ROUND(G168*D168,2)</f>
        <v>107</v>
      </c>
      <c r="N168" s="153">
        <f t="shared" ref="N168:N191" si="4215">ROUND(I168*D168,2)</f>
        <v>0</v>
      </c>
      <c r="O168" s="9">
        <f t="shared" ref="O168:O191" si="4216">ROUND(J168*D168,2)</f>
        <v>107</v>
      </c>
      <c r="P168" s="175">
        <f>L168-O168</f>
        <v>0</v>
      </c>
    </row>
    <row r="169" spans="1:16" ht="25.5" x14ac:dyDescent="0.25">
      <c r="A169" s="68" t="s">
        <v>329</v>
      </c>
      <c r="B169" s="168" t="s">
        <v>342</v>
      </c>
      <c r="C169" s="70" t="s">
        <v>38</v>
      </c>
      <c r="D169" s="166">
        <v>17.809999999999999</v>
      </c>
      <c r="E169" s="165">
        <v>32</v>
      </c>
      <c r="F169" s="72"/>
      <c r="G169" s="12">
        <v>32</v>
      </c>
      <c r="H169" s="79"/>
      <c r="I169" s="12"/>
      <c r="J169" s="10">
        <f t="shared" si="4211"/>
        <v>32</v>
      </c>
      <c r="K169" s="31">
        <f t="shared" si="4212"/>
        <v>0</v>
      </c>
      <c r="L169" s="104">
        <f t="shared" si="4213"/>
        <v>569.91999999999996</v>
      </c>
      <c r="M169" s="9">
        <f t="shared" si="4214"/>
        <v>569.91999999999996</v>
      </c>
      <c r="N169" s="153">
        <f t="shared" si="4215"/>
        <v>0</v>
      </c>
      <c r="O169" s="9">
        <f t="shared" si="4216"/>
        <v>569.91999999999996</v>
      </c>
      <c r="P169" s="175">
        <f t="shared" ref="P169:P180" si="4217">L169-O169</f>
        <v>0</v>
      </c>
    </row>
    <row r="170" spans="1:16" ht="25.5" x14ac:dyDescent="0.25">
      <c r="A170" s="68" t="s">
        <v>330</v>
      </c>
      <c r="B170" s="168" t="s">
        <v>343</v>
      </c>
      <c r="C170" s="70" t="s">
        <v>38</v>
      </c>
      <c r="D170" s="166">
        <v>32.33</v>
      </c>
      <c r="E170" s="165">
        <v>20</v>
      </c>
      <c r="F170" s="72"/>
      <c r="G170" s="12">
        <v>20</v>
      </c>
      <c r="H170" s="79"/>
      <c r="I170" s="12"/>
      <c r="J170" s="10">
        <f t="shared" si="4211"/>
        <v>20</v>
      </c>
      <c r="K170" s="31">
        <f t="shared" si="4212"/>
        <v>0</v>
      </c>
      <c r="L170" s="104">
        <f t="shared" si="4213"/>
        <v>646.6</v>
      </c>
      <c r="M170" s="9">
        <f t="shared" si="4214"/>
        <v>646.6</v>
      </c>
      <c r="N170" s="153">
        <f t="shared" si="4215"/>
        <v>0</v>
      </c>
      <c r="O170" s="9">
        <f t="shared" si="4216"/>
        <v>646.6</v>
      </c>
      <c r="P170" s="175">
        <f t="shared" si="4217"/>
        <v>0</v>
      </c>
    </row>
    <row r="171" spans="1:16" ht="25.5" x14ac:dyDescent="0.25">
      <c r="A171" s="68" t="s">
        <v>331</v>
      </c>
      <c r="B171" s="168" t="s">
        <v>344</v>
      </c>
      <c r="C171" s="70" t="s">
        <v>38</v>
      </c>
      <c r="D171" s="166">
        <v>14.21</v>
      </c>
      <c r="E171" s="165">
        <v>12</v>
      </c>
      <c r="F171" s="72"/>
      <c r="G171" s="12">
        <v>12</v>
      </c>
      <c r="H171" s="79"/>
      <c r="I171" s="12"/>
      <c r="J171" s="10">
        <f t="shared" si="4211"/>
        <v>12</v>
      </c>
      <c r="K171" s="31">
        <f t="shared" si="4212"/>
        <v>0</v>
      </c>
      <c r="L171" s="104">
        <f t="shared" si="4213"/>
        <v>170.52</v>
      </c>
      <c r="M171" s="9">
        <f t="shared" si="4214"/>
        <v>170.52</v>
      </c>
      <c r="N171" s="153">
        <f t="shared" si="4215"/>
        <v>0</v>
      </c>
      <c r="O171" s="9">
        <f t="shared" si="4216"/>
        <v>170.52</v>
      </c>
      <c r="P171" s="175">
        <f t="shared" si="4217"/>
        <v>0</v>
      </c>
    </row>
    <row r="172" spans="1:16" ht="38.25" x14ac:dyDescent="0.25">
      <c r="A172" s="68" t="s">
        <v>332</v>
      </c>
      <c r="B172" s="168" t="s">
        <v>345</v>
      </c>
      <c r="C172" s="70" t="s">
        <v>38</v>
      </c>
      <c r="D172" s="166">
        <v>9.65</v>
      </c>
      <c r="E172" s="165">
        <v>2</v>
      </c>
      <c r="F172" s="72"/>
      <c r="G172" s="12">
        <v>2</v>
      </c>
      <c r="H172" s="79"/>
      <c r="I172" s="12"/>
      <c r="J172" s="10">
        <f t="shared" si="4211"/>
        <v>2</v>
      </c>
      <c r="K172" s="31">
        <f t="shared" si="4212"/>
        <v>0</v>
      </c>
      <c r="L172" s="104">
        <f t="shared" si="4213"/>
        <v>19.3</v>
      </c>
      <c r="M172" s="9">
        <f t="shared" si="4214"/>
        <v>19.3</v>
      </c>
      <c r="N172" s="153">
        <f t="shared" si="4215"/>
        <v>0</v>
      </c>
      <c r="O172" s="9">
        <f t="shared" si="4216"/>
        <v>19.3</v>
      </c>
      <c r="P172" s="175">
        <f t="shared" si="4217"/>
        <v>0</v>
      </c>
    </row>
    <row r="173" spans="1:16" ht="25.5" x14ac:dyDescent="0.25">
      <c r="A173" s="68" t="s">
        <v>333</v>
      </c>
      <c r="B173" s="168" t="s">
        <v>346</v>
      </c>
      <c r="C173" s="70" t="s">
        <v>59</v>
      </c>
      <c r="D173" s="166">
        <v>4.0899900000000002</v>
      </c>
      <c r="E173" s="165">
        <v>155.5</v>
      </c>
      <c r="F173" s="72"/>
      <c r="G173" s="12">
        <v>155.5</v>
      </c>
      <c r="H173" s="79"/>
      <c r="I173" s="12"/>
      <c r="J173" s="10">
        <f t="shared" si="4211"/>
        <v>155.5</v>
      </c>
      <c r="K173" s="31">
        <f t="shared" si="4212"/>
        <v>0</v>
      </c>
      <c r="L173" s="104">
        <f t="shared" si="4213"/>
        <v>635.99</v>
      </c>
      <c r="M173" s="9">
        <f t="shared" si="4214"/>
        <v>635.99</v>
      </c>
      <c r="N173" s="153">
        <f t="shared" si="4215"/>
        <v>0</v>
      </c>
      <c r="O173" s="9">
        <f t="shared" si="4216"/>
        <v>635.99</v>
      </c>
      <c r="P173" s="175">
        <f t="shared" si="4217"/>
        <v>0</v>
      </c>
    </row>
    <row r="174" spans="1:16" ht="25.5" x14ac:dyDescent="0.25">
      <c r="A174" s="68" t="s">
        <v>334</v>
      </c>
      <c r="B174" s="168" t="s">
        <v>347</v>
      </c>
      <c r="C174" s="70" t="s">
        <v>59</v>
      </c>
      <c r="D174" s="166">
        <v>6.26</v>
      </c>
      <c r="E174" s="165">
        <v>828.1</v>
      </c>
      <c r="F174" s="72"/>
      <c r="G174" s="12">
        <v>828.1</v>
      </c>
      <c r="H174" s="79"/>
      <c r="I174" s="12"/>
      <c r="J174" s="10">
        <f t="shared" si="4211"/>
        <v>828.1</v>
      </c>
      <c r="K174" s="31">
        <f t="shared" si="4212"/>
        <v>0</v>
      </c>
      <c r="L174" s="104">
        <f t="shared" si="4213"/>
        <v>5183.91</v>
      </c>
      <c r="M174" s="9">
        <f t="shared" si="4214"/>
        <v>5183.91</v>
      </c>
      <c r="N174" s="153">
        <f t="shared" si="4215"/>
        <v>0</v>
      </c>
      <c r="O174" s="9">
        <f t="shared" si="4216"/>
        <v>5183.91</v>
      </c>
      <c r="P174" s="175">
        <f t="shared" si="4217"/>
        <v>0</v>
      </c>
    </row>
    <row r="175" spans="1:16" ht="38.25" x14ac:dyDescent="0.25">
      <c r="A175" s="68" t="s">
        <v>335</v>
      </c>
      <c r="B175" s="168" t="s">
        <v>348</v>
      </c>
      <c r="C175" s="70" t="s">
        <v>59</v>
      </c>
      <c r="D175" s="166">
        <v>7.43</v>
      </c>
      <c r="E175" s="165">
        <v>153.69999999999999</v>
      </c>
      <c r="F175" s="72"/>
      <c r="G175" s="12">
        <v>153.69999999999999</v>
      </c>
      <c r="H175" s="79"/>
      <c r="I175" s="12"/>
      <c r="J175" s="10">
        <f t="shared" si="4211"/>
        <v>153.69999999999999</v>
      </c>
      <c r="K175" s="31">
        <f t="shared" si="4212"/>
        <v>0</v>
      </c>
      <c r="L175" s="104">
        <f t="shared" si="4213"/>
        <v>1141.99</v>
      </c>
      <c r="M175" s="9">
        <f t="shared" si="4214"/>
        <v>1141.99</v>
      </c>
      <c r="N175" s="153">
        <f t="shared" si="4215"/>
        <v>0</v>
      </c>
      <c r="O175" s="9">
        <f t="shared" si="4216"/>
        <v>1141.99</v>
      </c>
      <c r="P175" s="175">
        <f t="shared" si="4217"/>
        <v>0</v>
      </c>
    </row>
    <row r="176" spans="1:16" ht="38.25" x14ac:dyDescent="0.25">
      <c r="A176" s="68" t="s">
        <v>336</v>
      </c>
      <c r="B176" s="168" t="s">
        <v>349</v>
      </c>
      <c r="C176" s="70" t="s">
        <v>59</v>
      </c>
      <c r="D176" s="166">
        <v>22.89</v>
      </c>
      <c r="E176" s="165">
        <v>20.9</v>
      </c>
      <c r="F176" s="72"/>
      <c r="G176" s="12">
        <v>20.9</v>
      </c>
      <c r="H176" s="79"/>
      <c r="I176" s="12"/>
      <c r="J176" s="10">
        <f t="shared" si="4211"/>
        <v>20.9</v>
      </c>
      <c r="K176" s="31">
        <f t="shared" si="4212"/>
        <v>0</v>
      </c>
      <c r="L176" s="104">
        <f t="shared" si="4213"/>
        <v>478.4</v>
      </c>
      <c r="M176" s="9">
        <f t="shared" si="4214"/>
        <v>478.4</v>
      </c>
      <c r="N176" s="153">
        <f t="shared" si="4215"/>
        <v>0</v>
      </c>
      <c r="O176" s="9">
        <f t="shared" si="4216"/>
        <v>478.4</v>
      </c>
      <c r="P176" s="175">
        <f t="shared" si="4217"/>
        <v>0</v>
      </c>
    </row>
    <row r="177" spans="1:16" ht="38.25" x14ac:dyDescent="0.25">
      <c r="A177" s="68" t="s">
        <v>337</v>
      </c>
      <c r="B177" s="168" t="s">
        <v>350</v>
      </c>
      <c r="C177" s="70" t="s">
        <v>59</v>
      </c>
      <c r="D177" s="166">
        <v>13.96</v>
      </c>
      <c r="E177" s="165">
        <v>9.1999999999999993</v>
      </c>
      <c r="F177" s="72"/>
      <c r="G177" s="12">
        <v>9.1999999999999993</v>
      </c>
      <c r="H177" s="79"/>
      <c r="I177" s="12"/>
      <c r="J177" s="10">
        <f t="shared" si="4211"/>
        <v>9.1999999999999993</v>
      </c>
      <c r="K177" s="31">
        <f t="shared" si="4212"/>
        <v>0</v>
      </c>
      <c r="L177" s="104">
        <f t="shared" si="4213"/>
        <v>128.43</v>
      </c>
      <c r="M177" s="9">
        <f t="shared" si="4214"/>
        <v>128.43</v>
      </c>
      <c r="N177" s="153">
        <f t="shared" si="4215"/>
        <v>0</v>
      </c>
      <c r="O177" s="9">
        <f t="shared" si="4216"/>
        <v>128.43</v>
      </c>
      <c r="P177" s="175">
        <f t="shared" si="4217"/>
        <v>0</v>
      </c>
    </row>
    <row r="178" spans="1:16" x14ac:dyDescent="0.25">
      <c r="A178" s="68" t="s">
        <v>338</v>
      </c>
      <c r="B178" s="168" t="s">
        <v>351</v>
      </c>
      <c r="C178" s="70" t="s">
        <v>38</v>
      </c>
      <c r="D178" s="166">
        <v>6.16</v>
      </c>
      <c r="E178" s="165">
        <v>8</v>
      </c>
      <c r="F178" s="72"/>
      <c r="G178" s="12">
        <v>0</v>
      </c>
      <c r="H178" s="79"/>
      <c r="I178" s="12"/>
      <c r="J178" s="10">
        <f t="shared" si="4211"/>
        <v>0</v>
      </c>
      <c r="K178" s="31">
        <f t="shared" si="4212"/>
        <v>8</v>
      </c>
      <c r="L178" s="104">
        <f t="shared" si="4213"/>
        <v>49.28</v>
      </c>
      <c r="M178" s="9">
        <f t="shared" si="4214"/>
        <v>0</v>
      </c>
      <c r="N178" s="153">
        <f t="shared" si="4215"/>
        <v>0</v>
      </c>
      <c r="O178" s="9">
        <f t="shared" si="4216"/>
        <v>0</v>
      </c>
      <c r="P178" s="175">
        <f t="shared" si="4217"/>
        <v>49.28</v>
      </c>
    </row>
    <row r="179" spans="1:16" x14ac:dyDescent="0.25">
      <c r="A179" s="68" t="s">
        <v>339</v>
      </c>
      <c r="B179" s="168" t="s">
        <v>352</v>
      </c>
      <c r="C179" s="70" t="s">
        <v>38</v>
      </c>
      <c r="D179" s="166">
        <v>70.069999999999993</v>
      </c>
      <c r="E179" s="165">
        <v>10</v>
      </c>
      <c r="F179" s="72"/>
      <c r="G179" s="12">
        <v>8</v>
      </c>
      <c r="H179" s="79"/>
      <c r="I179" s="12"/>
      <c r="J179" s="10">
        <f t="shared" si="4211"/>
        <v>8</v>
      </c>
      <c r="K179" s="31">
        <f t="shared" si="4212"/>
        <v>2</v>
      </c>
      <c r="L179" s="104">
        <f t="shared" si="4213"/>
        <v>700.7</v>
      </c>
      <c r="M179" s="9">
        <f t="shared" si="4214"/>
        <v>560.55999999999995</v>
      </c>
      <c r="N179" s="153">
        <f t="shared" si="4215"/>
        <v>0</v>
      </c>
      <c r="O179" s="9">
        <f t="shared" si="4216"/>
        <v>560.55999999999995</v>
      </c>
      <c r="P179" s="175">
        <f t="shared" si="4217"/>
        <v>140.1400000000001</v>
      </c>
    </row>
    <row r="180" spans="1:16" x14ac:dyDescent="0.25">
      <c r="A180" s="68" t="s">
        <v>340</v>
      </c>
      <c r="B180" s="168" t="s">
        <v>353</v>
      </c>
      <c r="C180" s="70" t="s">
        <v>38</v>
      </c>
      <c r="D180" s="166">
        <v>92.91</v>
      </c>
      <c r="E180" s="165">
        <v>2</v>
      </c>
      <c r="F180" s="72"/>
      <c r="G180" s="72"/>
      <c r="H180" s="79"/>
      <c r="I180" s="12"/>
      <c r="J180" s="10">
        <f t="shared" si="4211"/>
        <v>0</v>
      </c>
      <c r="K180" s="31">
        <f t="shared" si="4212"/>
        <v>2</v>
      </c>
      <c r="L180" s="104">
        <f t="shared" si="4213"/>
        <v>185.82</v>
      </c>
      <c r="M180" s="9">
        <f t="shared" si="4214"/>
        <v>0</v>
      </c>
      <c r="N180" s="153">
        <f t="shared" si="4215"/>
        <v>0</v>
      </c>
      <c r="O180" s="9">
        <f t="shared" si="4216"/>
        <v>0</v>
      </c>
      <c r="P180" s="175">
        <f t="shared" si="4217"/>
        <v>185.82</v>
      </c>
    </row>
    <row r="181" spans="1:16" x14ac:dyDescent="0.25">
      <c r="A181" s="68"/>
      <c r="B181" s="136"/>
      <c r="C181" s="70"/>
      <c r="D181" s="102"/>
      <c r="E181" s="138"/>
      <c r="F181" s="72"/>
      <c r="G181" s="72"/>
      <c r="H181" s="79"/>
      <c r="I181" s="12"/>
      <c r="J181" s="10"/>
      <c r="K181" s="31"/>
      <c r="L181" s="104"/>
      <c r="M181" s="9"/>
      <c r="N181" s="153"/>
      <c r="O181" s="9"/>
      <c r="P181" s="81"/>
    </row>
    <row r="182" spans="1:16" x14ac:dyDescent="0.25">
      <c r="A182" s="83" t="s">
        <v>355</v>
      </c>
      <c r="B182" s="84" t="s">
        <v>354</v>
      </c>
      <c r="C182" s="85"/>
      <c r="D182" s="86"/>
      <c r="E182" s="86"/>
      <c r="F182" s="87"/>
      <c r="G182" s="35"/>
      <c r="H182" s="36"/>
      <c r="I182" s="32"/>
      <c r="J182" s="33"/>
      <c r="K182" s="33"/>
      <c r="L182" s="34">
        <f>SUM(L183:L191)</f>
        <v>2967.6899999999996</v>
      </c>
      <c r="M182" s="34">
        <f t="shared" ref="M182:P182" si="4218">SUM(M183:M191)</f>
        <v>2553.9799999999996</v>
      </c>
      <c r="N182" s="156">
        <f t="shared" si="4218"/>
        <v>0</v>
      </c>
      <c r="O182" s="34">
        <f t="shared" si="4218"/>
        <v>2553.9799999999996</v>
      </c>
      <c r="P182" s="34">
        <f t="shared" si="4218"/>
        <v>413.71</v>
      </c>
    </row>
    <row r="183" spans="1:16" ht="25.5" x14ac:dyDescent="0.25">
      <c r="A183" s="68" t="s">
        <v>356</v>
      </c>
      <c r="B183" s="168" t="s">
        <v>47</v>
      </c>
      <c r="C183" s="70" t="s">
        <v>38</v>
      </c>
      <c r="D183" s="166">
        <v>9.4499999999999993</v>
      </c>
      <c r="E183" s="165">
        <v>1</v>
      </c>
      <c r="F183" s="72"/>
      <c r="G183" s="12">
        <v>1</v>
      </c>
      <c r="H183" s="79"/>
      <c r="I183" s="12"/>
      <c r="J183" s="10">
        <f t="shared" si="4211"/>
        <v>1</v>
      </c>
      <c r="K183" s="31">
        <f t="shared" si="4212"/>
        <v>0</v>
      </c>
      <c r="L183" s="104">
        <f t="shared" si="4213"/>
        <v>9.4499999999999993</v>
      </c>
      <c r="M183" s="9">
        <f t="shared" si="4214"/>
        <v>9.4499999999999993</v>
      </c>
      <c r="N183" s="153">
        <f t="shared" si="4215"/>
        <v>0</v>
      </c>
      <c r="O183" s="9">
        <f t="shared" si="4216"/>
        <v>9.4499999999999993</v>
      </c>
      <c r="P183" s="175">
        <f>L183-O183</f>
        <v>0</v>
      </c>
    </row>
    <row r="184" spans="1:16" ht="25.5" x14ac:dyDescent="0.25">
      <c r="A184" s="68" t="s">
        <v>357</v>
      </c>
      <c r="B184" s="168" t="s">
        <v>365</v>
      </c>
      <c r="C184" s="70" t="s">
        <v>38</v>
      </c>
      <c r="D184" s="166">
        <v>10.130000000000001</v>
      </c>
      <c r="E184" s="165">
        <v>11</v>
      </c>
      <c r="F184" s="72"/>
      <c r="G184" s="12">
        <v>11</v>
      </c>
      <c r="H184" s="79"/>
      <c r="I184" s="12"/>
      <c r="J184" s="10">
        <f t="shared" si="4211"/>
        <v>11</v>
      </c>
      <c r="K184" s="31">
        <f t="shared" si="4212"/>
        <v>0</v>
      </c>
      <c r="L184" s="104">
        <f t="shared" si="4213"/>
        <v>111.43</v>
      </c>
      <c r="M184" s="9">
        <f t="shared" si="4214"/>
        <v>111.43</v>
      </c>
      <c r="N184" s="153">
        <f t="shared" si="4215"/>
        <v>0</v>
      </c>
      <c r="O184" s="9">
        <f t="shared" si="4216"/>
        <v>111.43</v>
      </c>
      <c r="P184" s="175">
        <f t="shared" ref="P184:P191" si="4219">L184-O184</f>
        <v>0</v>
      </c>
    </row>
    <row r="185" spans="1:16" ht="38.25" x14ac:dyDescent="0.25">
      <c r="A185" s="68" t="s">
        <v>358</v>
      </c>
      <c r="B185" s="168" t="s">
        <v>366</v>
      </c>
      <c r="C185" s="70" t="s">
        <v>38</v>
      </c>
      <c r="D185" s="166">
        <v>48</v>
      </c>
      <c r="E185" s="165">
        <v>2</v>
      </c>
      <c r="F185" s="72"/>
      <c r="G185" s="12">
        <v>2</v>
      </c>
      <c r="H185" s="79"/>
      <c r="I185" s="12"/>
      <c r="J185" s="10">
        <f t="shared" si="4211"/>
        <v>2</v>
      </c>
      <c r="K185" s="31">
        <f t="shared" si="4212"/>
        <v>0</v>
      </c>
      <c r="L185" s="104">
        <f t="shared" si="4213"/>
        <v>96</v>
      </c>
      <c r="M185" s="9">
        <f t="shared" si="4214"/>
        <v>96</v>
      </c>
      <c r="N185" s="153">
        <f t="shared" si="4215"/>
        <v>0</v>
      </c>
      <c r="O185" s="9">
        <f t="shared" si="4216"/>
        <v>96</v>
      </c>
      <c r="P185" s="175">
        <f t="shared" si="4219"/>
        <v>0</v>
      </c>
    </row>
    <row r="186" spans="1:16" ht="25.5" x14ac:dyDescent="0.25">
      <c r="A186" s="68" t="s">
        <v>359</v>
      </c>
      <c r="B186" s="168" t="s">
        <v>367</v>
      </c>
      <c r="C186" s="70" t="s">
        <v>38</v>
      </c>
      <c r="D186" s="166">
        <v>28.18</v>
      </c>
      <c r="E186" s="165">
        <v>10</v>
      </c>
      <c r="F186" s="72"/>
      <c r="G186" s="12">
        <v>10</v>
      </c>
      <c r="H186" s="79"/>
      <c r="I186" s="12"/>
      <c r="J186" s="10">
        <f t="shared" si="4211"/>
        <v>10</v>
      </c>
      <c r="K186" s="31">
        <f t="shared" si="4212"/>
        <v>0</v>
      </c>
      <c r="L186" s="104">
        <f t="shared" si="4213"/>
        <v>281.8</v>
      </c>
      <c r="M186" s="9">
        <f t="shared" si="4214"/>
        <v>281.8</v>
      </c>
      <c r="N186" s="153">
        <f t="shared" si="4215"/>
        <v>0</v>
      </c>
      <c r="O186" s="9">
        <f t="shared" si="4216"/>
        <v>281.8</v>
      </c>
      <c r="P186" s="175">
        <f t="shared" si="4219"/>
        <v>0</v>
      </c>
    </row>
    <row r="187" spans="1:16" ht="25.5" x14ac:dyDescent="0.25">
      <c r="A187" s="68" t="s">
        <v>360</v>
      </c>
      <c r="B187" s="168" t="s">
        <v>368</v>
      </c>
      <c r="C187" s="70" t="s">
        <v>38</v>
      </c>
      <c r="D187" s="166">
        <v>33.630000000000003</v>
      </c>
      <c r="E187" s="165">
        <v>10</v>
      </c>
      <c r="F187" s="72"/>
      <c r="G187" s="12">
        <v>10</v>
      </c>
      <c r="H187" s="79"/>
      <c r="I187" s="12"/>
      <c r="J187" s="10">
        <f t="shared" si="4211"/>
        <v>10</v>
      </c>
      <c r="K187" s="31">
        <f t="shared" si="4212"/>
        <v>0</v>
      </c>
      <c r="L187" s="104">
        <f t="shared" si="4213"/>
        <v>336.3</v>
      </c>
      <c r="M187" s="9">
        <f t="shared" si="4214"/>
        <v>336.3</v>
      </c>
      <c r="N187" s="153">
        <f t="shared" si="4215"/>
        <v>0</v>
      </c>
      <c r="O187" s="9">
        <f t="shared" si="4216"/>
        <v>336.3</v>
      </c>
      <c r="P187" s="175">
        <f t="shared" si="4219"/>
        <v>0</v>
      </c>
    </row>
    <row r="188" spans="1:16" ht="25.5" x14ac:dyDescent="0.25">
      <c r="A188" s="68" t="s">
        <v>361</v>
      </c>
      <c r="B188" s="168" t="s">
        <v>369</v>
      </c>
      <c r="C188" s="70" t="s">
        <v>38</v>
      </c>
      <c r="D188" s="166">
        <v>29.43</v>
      </c>
      <c r="E188" s="165">
        <v>10</v>
      </c>
      <c r="F188" s="72"/>
      <c r="G188" s="12">
        <v>10</v>
      </c>
      <c r="H188" s="79"/>
      <c r="I188" s="12"/>
      <c r="J188" s="10">
        <f t="shared" si="4211"/>
        <v>10</v>
      </c>
      <c r="K188" s="31">
        <f t="shared" si="4212"/>
        <v>0</v>
      </c>
      <c r="L188" s="104">
        <f t="shared" si="4213"/>
        <v>294.3</v>
      </c>
      <c r="M188" s="9">
        <f t="shared" si="4214"/>
        <v>294.3</v>
      </c>
      <c r="N188" s="153">
        <f t="shared" si="4215"/>
        <v>0</v>
      </c>
      <c r="O188" s="9">
        <f t="shared" si="4216"/>
        <v>294.3</v>
      </c>
      <c r="P188" s="175">
        <f t="shared" si="4219"/>
        <v>0</v>
      </c>
    </row>
    <row r="189" spans="1:16" ht="25.5" x14ac:dyDescent="0.25">
      <c r="A189" s="68" t="s">
        <v>362</v>
      </c>
      <c r="B189" s="168" t="s">
        <v>370</v>
      </c>
      <c r="C189" s="70" t="s">
        <v>38</v>
      </c>
      <c r="D189" s="166">
        <v>53.49</v>
      </c>
      <c r="E189" s="165">
        <v>10</v>
      </c>
      <c r="F189" s="72"/>
      <c r="G189" s="12">
        <v>10</v>
      </c>
      <c r="H189" s="79"/>
      <c r="I189" s="12"/>
      <c r="J189" s="10">
        <f t="shared" si="4211"/>
        <v>10</v>
      </c>
      <c r="K189" s="31">
        <f t="shared" si="4212"/>
        <v>0</v>
      </c>
      <c r="L189" s="104">
        <f t="shared" si="4213"/>
        <v>534.9</v>
      </c>
      <c r="M189" s="9">
        <f t="shared" si="4214"/>
        <v>534.9</v>
      </c>
      <c r="N189" s="153">
        <f t="shared" si="4215"/>
        <v>0</v>
      </c>
      <c r="O189" s="9">
        <f t="shared" si="4216"/>
        <v>534.9</v>
      </c>
      <c r="P189" s="175">
        <f t="shared" si="4219"/>
        <v>0</v>
      </c>
    </row>
    <row r="190" spans="1:16" ht="25.5" x14ac:dyDescent="0.25">
      <c r="A190" s="68" t="s">
        <v>363</v>
      </c>
      <c r="B190" s="168" t="s">
        <v>371</v>
      </c>
      <c r="C190" s="70" t="s">
        <v>38</v>
      </c>
      <c r="D190" s="166">
        <v>44.49</v>
      </c>
      <c r="E190" s="165">
        <v>20</v>
      </c>
      <c r="F190" s="72"/>
      <c r="G190" s="12">
        <v>20</v>
      </c>
      <c r="H190" s="79"/>
      <c r="I190" s="12"/>
      <c r="J190" s="10">
        <f t="shared" si="4211"/>
        <v>20</v>
      </c>
      <c r="K190" s="31">
        <f t="shared" si="4212"/>
        <v>0</v>
      </c>
      <c r="L190" s="104">
        <f t="shared" si="4213"/>
        <v>889.8</v>
      </c>
      <c r="M190" s="9">
        <f t="shared" si="4214"/>
        <v>889.8</v>
      </c>
      <c r="N190" s="153">
        <f t="shared" si="4215"/>
        <v>0</v>
      </c>
      <c r="O190" s="9">
        <f t="shared" si="4216"/>
        <v>889.8</v>
      </c>
      <c r="P190" s="175">
        <f t="shared" si="4219"/>
        <v>0</v>
      </c>
    </row>
    <row r="191" spans="1:16" ht="38.25" x14ac:dyDescent="0.25">
      <c r="A191" s="68" t="s">
        <v>364</v>
      </c>
      <c r="B191" s="168" t="s">
        <v>372</v>
      </c>
      <c r="C191" s="70" t="s">
        <v>38</v>
      </c>
      <c r="D191" s="166">
        <v>413.71</v>
      </c>
      <c r="E191" s="165">
        <v>1</v>
      </c>
      <c r="F191" s="72"/>
      <c r="G191" s="72"/>
      <c r="H191" s="79"/>
      <c r="I191" s="12">
        <v>0</v>
      </c>
      <c r="J191" s="10">
        <f t="shared" si="4211"/>
        <v>0</v>
      </c>
      <c r="K191" s="31">
        <f t="shared" si="4212"/>
        <v>1</v>
      </c>
      <c r="L191" s="104">
        <f t="shared" si="4213"/>
        <v>413.71</v>
      </c>
      <c r="M191" s="9">
        <f t="shared" si="4214"/>
        <v>0</v>
      </c>
      <c r="N191" s="153">
        <f t="shared" si="4215"/>
        <v>0</v>
      </c>
      <c r="O191" s="9">
        <f t="shared" si="4216"/>
        <v>0</v>
      </c>
      <c r="P191" s="175">
        <f t="shared" si="4219"/>
        <v>413.71</v>
      </c>
    </row>
    <row r="192" spans="1:16" x14ac:dyDescent="0.25">
      <c r="A192" s="68"/>
      <c r="B192" s="80"/>
      <c r="C192" s="70"/>
      <c r="D192" s="71"/>
      <c r="E192" s="71"/>
      <c r="F192" s="72"/>
      <c r="G192" s="72"/>
      <c r="H192" s="79"/>
      <c r="I192" s="12"/>
      <c r="J192" s="10"/>
      <c r="K192" s="31"/>
      <c r="L192" s="11"/>
      <c r="M192" s="11"/>
      <c r="N192" s="154"/>
      <c r="O192" s="11"/>
      <c r="P192" s="61"/>
    </row>
    <row r="193" spans="1:16" x14ac:dyDescent="0.25">
      <c r="A193" s="83" t="s">
        <v>373</v>
      </c>
      <c r="B193" s="84" t="s">
        <v>375</v>
      </c>
      <c r="C193" s="85"/>
      <c r="D193" s="86"/>
      <c r="E193" s="86"/>
      <c r="F193" s="87"/>
      <c r="G193" s="35"/>
      <c r="H193" s="36"/>
      <c r="I193" s="32"/>
      <c r="J193" s="33"/>
      <c r="K193" s="33"/>
      <c r="L193" s="34">
        <f>SUM(L194,L213,L218,L228)</f>
        <v>20001.429999999997</v>
      </c>
      <c r="M193" s="34">
        <f t="shared" ref="M193:P193" si="4220">SUM(M194,M213,M218,M228)</f>
        <v>19750.159999999996</v>
      </c>
      <c r="N193" s="34">
        <f t="shared" si="4220"/>
        <v>0</v>
      </c>
      <c r="O193" s="34">
        <f t="shared" si="4220"/>
        <v>19750.159999999996</v>
      </c>
      <c r="P193" s="34">
        <f t="shared" si="4220"/>
        <v>251.27</v>
      </c>
    </row>
    <row r="194" spans="1:16" x14ac:dyDescent="0.25">
      <c r="A194" s="83" t="s">
        <v>374</v>
      </c>
      <c r="B194" s="84" t="s">
        <v>376</v>
      </c>
      <c r="C194" s="85"/>
      <c r="D194" s="86"/>
      <c r="E194" s="86"/>
      <c r="F194" s="87"/>
      <c r="G194" s="35"/>
      <c r="H194" s="36"/>
      <c r="I194" s="32"/>
      <c r="J194" s="33"/>
      <c r="K194" s="33"/>
      <c r="L194" s="34">
        <f>SUM(L195:L211)</f>
        <v>8230.81</v>
      </c>
      <c r="M194" s="34">
        <f t="shared" ref="M194:P194" si="4221">SUM(M195:M211)</f>
        <v>8230.81</v>
      </c>
      <c r="N194" s="34">
        <f t="shared" si="4221"/>
        <v>0</v>
      </c>
      <c r="O194" s="34">
        <f t="shared" si="4221"/>
        <v>8230.81</v>
      </c>
      <c r="P194" s="34">
        <f t="shared" si="4221"/>
        <v>0</v>
      </c>
    </row>
    <row r="195" spans="1:16" x14ac:dyDescent="0.25">
      <c r="A195" s="68" t="s">
        <v>377</v>
      </c>
      <c r="B195" s="168" t="s">
        <v>394</v>
      </c>
      <c r="C195" s="70" t="s">
        <v>38</v>
      </c>
      <c r="D195" s="166">
        <v>662.23</v>
      </c>
      <c r="E195" s="165">
        <v>2</v>
      </c>
      <c r="F195" s="72"/>
      <c r="G195" s="12">
        <v>2</v>
      </c>
      <c r="H195" s="79"/>
      <c r="I195" s="12"/>
      <c r="J195" s="10">
        <f t="shared" ref="J195:J211" si="4222">I195+G195</f>
        <v>2</v>
      </c>
      <c r="K195" s="31">
        <f t="shared" ref="K195:K211" si="4223">E195-J195</f>
        <v>0</v>
      </c>
      <c r="L195" s="104">
        <f t="shared" ref="L195:L211" si="4224">ROUND(E195*D195,2)</f>
        <v>1324.46</v>
      </c>
      <c r="M195" s="9">
        <f t="shared" ref="M195:M211" si="4225">ROUND(G195*D195,2)</f>
        <v>1324.46</v>
      </c>
      <c r="N195" s="153">
        <f t="shared" ref="N195:N211" si="4226">ROUND(I195*D195,2)</f>
        <v>0</v>
      </c>
      <c r="O195" s="9">
        <f t="shared" ref="O195:O211" si="4227">ROUND(J195*D195,2)</f>
        <v>1324.46</v>
      </c>
      <c r="P195" s="175">
        <f t="shared" ref="P195:P211" si="4228">L195-O195</f>
        <v>0</v>
      </c>
    </row>
    <row r="196" spans="1:16" ht="25.5" x14ac:dyDescent="0.25">
      <c r="A196" s="68" t="s">
        <v>378</v>
      </c>
      <c r="B196" s="168" t="s">
        <v>395</v>
      </c>
      <c r="C196" s="70" t="s">
        <v>38</v>
      </c>
      <c r="D196" s="166">
        <v>390.14</v>
      </c>
      <c r="E196" s="165">
        <v>4</v>
      </c>
      <c r="F196" s="72"/>
      <c r="G196" s="12">
        <v>4</v>
      </c>
      <c r="H196" s="79"/>
      <c r="I196" s="12"/>
      <c r="J196" s="10">
        <f t="shared" si="4222"/>
        <v>4</v>
      </c>
      <c r="K196" s="31">
        <f t="shared" si="4223"/>
        <v>0</v>
      </c>
      <c r="L196" s="104">
        <f t="shared" si="4224"/>
        <v>1560.56</v>
      </c>
      <c r="M196" s="9">
        <f t="shared" si="4225"/>
        <v>1560.56</v>
      </c>
      <c r="N196" s="153">
        <f t="shared" si="4226"/>
        <v>0</v>
      </c>
      <c r="O196" s="9">
        <f t="shared" si="4227"/>
        <v>1560.56</v>
      </c>
      <c r="P196" s="175">
        <f t="shared" si="4228"/>
        <v>0</v>
      </c>
    </row>
    <row r="197" spans="1:16" ht="38.25" x14ac:dyDescent="0.25">
      <c r="A197" s="68" t="s">
        <v>379</v>
      </c>
      <c r="B197" s="168" t="s">
        <v>396</v>
      </c>
      <c r="C197" s="70" t="s">
        <v>38</v>
      </c>
      <c r="D197" s="166">
        <v>43.25</v>
      </c>
      <c r="E197" s="165">
        <v>13</v>
      </c>
      <c r="F197" s="72"/>
      <c r="G197" s="12">
        <v>13</v>
      </c>
      <c r="H197" s="79"/>
      <c r="I197" s="12"/>
      <c r="J197" s="10">
        <f t="shared" si="4222"/>
        <v>13</v>
      </c>
      <c r="K197" s="31">
        <f t="shared" si="4223"/>
        <v>0</v>
      </c>
      <c r="L197" s="104">
        <f t="shared" si="4224"/>
        <v>562.25</v>
      </c>
      <c r="M197" s="9">
        <f t="shared" si="4225"/>
        <v>562.25</v>
      </c>
      <c r="N197" s="153">
        <f t="shared" si="4226"/>
        <v>0</v>
      </c>
      <c r="O197" s="9">
        <f t="shared" si="4227"/>
        <v>562.25</v>
      </c>
      <c r="P197" s="175">
        <f t="shared" si="4228"/>
        <v>0</v>
      </c>
    </row>
    <row r="198" spans="1:16" ht="25.5" x14ac:dyDescent="0.25">
      <c r="A198" s="68" t="s">
        <v>380</v>
      </c>
      <c r="B198" s="168" t="s">
        <v>54</v>
      </c>
      <c r="C198" s="70" t="s">
        <v>38</v>
      </c>
      <c r="D198" s="166">
        <v>52.48</v>
      </c>
      <c r="E198" s="165">
        <v>1</v>
      </c>
      <c r="F198" s="72"/>
      <c r="G198" s="12">
        <v>1</v>
      </c>
      <c r="H198" s="79"/>
      <c r="I198" s="12"/>
      <c r="J198" s="10">
        <f t="shared" si="4222"/>
        <v>1</v>
      </c>
      <c r="K198" s="31">
        <f t="shared" si="4223"/>
        <v>0</v>
      </c>
      <c r="L198" s="104">
        <f t="shared" si="4224"/>
        <v>52.48</v>
      </c>
      <c r="M198" s="9">
        <f t="shared" si="4225"/>
        <v>52.48</v>
      </c>
      <c r="N198" s="153">
        <f t="shared" si="4226"/>
        <v>0</v>
      </c>
      <c r="O198" s="9">
        <f t="shared" si="4227"/>
        <v>52.48</v>
      </c>
      <c r="P198" s="175">
        <f t="shared" si="4228"/>
        <v>0</v>
      </c>
    </row>
    <row r="199" spans="1:16" ht="38.25" x14ac:dyDescent="0.25">
      <c r="A199" s="68" t="s">
        <v>381</v>
      </c>
      <c r="B199" s="168" t="s">
        <v>397</v>
      </c>
      <c r="C199" s="70" t="s">
        <v>38</v>
      </c>
      <c r="D199" s="166">
        <v>17.25</v>
      </c>
      <c r="E199" s="165">
        <v>10</v>
      </c>
      <c r="F199" s="72"/>
      <c r="G199" s="12">
        <v>10</v>
      </c>
      <c r="H199" s="79"/>
      <c r="I199" s="12"/>
      <c r="J199" s="10">
        <f t="shared" si="4222"/>
        <v>10</v>
      </c>
      <c r="K199" s="31">
        <f t="shared" si="4223"/>
        <v>0</v>
      </c>
      <c r="L199" s="104">
        <f t="shared" si="4224"/>
        <v>172.5</v>
      </c>
      <c r="M199" s="9">
        <f t="shared" si="4225"/>
        <v>172.5</v>
      </c>
      <c r="N199" s="153">
        <f t="shared" si="4226"/>
        <v>0</v>
      </c>
      <c r="O199" s="9">
        <f t="shared" si="4227"/>
        <v>172.5</v>
      </c>
      <c r="P199" s="175">
        <f t="shared" si="4228"/>
        <v>0</v>
      </c>
    </row>
    <row r="200" spans="1:16" ht="38.25" x14ac:dyDescent="0.25">
      <c r="A200" s="68" t="s">
        <v>382</v>
      </c>
      <c r="B200" s="168" t="s">
        <v>398</v>
      </c>
      <c r="C200" s="70" t="s">
        <v>38</v>
      </c>
      <c r="D200" s="166">
        <v>14.01</v>
      </c>
      <c r="E200" s="165">
        <v>12</v>
      </c>
      <c r="F200" s="72"/>
      <c r="G200" s="12">
        <v>12</v>
      </c>
      <c r="H200" s="79"/>
      <c r="I200" s="12"/>
      <c r="J200" s="10">
        <f t="shared" si="4222"/>
        <v>12</v>
      </c>
      <c r="K200" s="31">
        <f t="shared" si="4223"/>
        <v>0</v>
      </c>
      <c r="L200" s="104">
        <f t="shared" si="4224"/>
        <v>168.12</v>
      </c>
      <c r="M200" s="9">
        <f t="shared" si="4225"/>
        <v>168.12</v>
      </c>
      <c r="N200" s="153">
        <f t="shared" si="4226"/>
        <v>0</v>
      </c>
      <c r="O200" s="9">
        <f t="shared" si="4227"/>
        <v>168.12</v>
      </c>
      <c r="P200" s="175">
        <f t="shared" si="4228"/>
        <v>0</v>
      </c>
    </row>
    <row r="201" spans="1:16" ht="38.25" x14ac:dyDescent="0.25">
      <c r="A201" s="68" t="s">
        <v>383</v>
      </c>
      <c r="B201" s="168" t="s">
        <v>399</v>
      </c>
      <c r="C201" s="70" t="s">
        <v>38</v>
      </c>
      <c r="D201" s="166">
        <v>11.51</v>
      </c>
      <c r="E201" s="165">
        <v>12</v>
      </c>
      <c r="F201" s="72"/>
      <c r="G201" s="12">
        <v>12</v>
      </c>
      <c r="H201" s="79"/>
      <c r="I201" s="12"/>
      <c r="J201" s="10">
        <f t="shared" si="4222"/>
        <v>12</v>
      </c>
      <c r="K201" s="31">
        <f t="shared" si="4223"/>
        <v>0</v>
      </c>
      <c r="L201" s="104">
        <f t="shared" si="4224"/>
        <v>138.12</v>
      </c>
      <c r="M201" s="9">
        <f t="shared" si="4225"/>
        <v>138.12</v>
      </c>
      <c r="N201" s="153">
        <f t="shared" si="4226"/>
        <v>0</v>
      </c>
      <c r="O201" s="9">
        <f t="shared" si="4227"/>
        <v>138.12</v>
      </c>
      <c r="P201" s="175">
        <f t="shared" si="4228"/>
        <v>0</v>
      </c>
    </row>
    <row r="202" spans="1:16" ht="38.25" x14ac:dyDescent="0.25">
      <c r="A202" s="68" t="s">
        <v>384</v>
      </c>
      <c r="B202" s="168" t="s">
        <v>400</v>
      </c>
      <c r="C202" s="70" t="s">
        <v>38</v>
      </c>
      <c r="D202" s="166">
        <v>23.68</v>
      </c>
      <c r="E202" s="165">
        <v>3</v>
      </c>
      <c r="F202" s="72"/>
      <c r="G202" s="12">
        <v>3</v>
      </c>
      <c r="H202" s="79"/>
      <c r="I202" s="12"/>
      <c r="J202" s="10">
        <f t="shared" si="4222"/>
        <v>3</v>
      </c>
      <c r="K202" s="31">
        <f t="shared" si="4223"/>
        <v>0</v>
      </c>
      <c r="L202" s="104">
        <f t="shared" si="4224"/>
        <v>71.040000000000006</v>
      </c>
      <c r="M202" s="9">
        <f t="shared" si="4225"/>
        <v>71.040000000000006</v>
      </c>
      <c r="N202" s="153">
        <f t="shared" si="4226"/>
        <v>0</v>
      </c>
      <c r="O202" s="9">
        <f t="shared" si="4227"/>
        <v>71.040000000000006</v>
      </c>
      <c r="P202" s="175">
        <f t="shared" si="4228"/>
        <v>0</v>
      </c>
    </row>
    <row r="203" spans="1:16" x14ac:dyDescent="0.25">
      <c r="A203" s="68" t="s">
        <v>385</v>
      </c>
      <c r="B203" s="168" t="s">
        <v>55</v>
      </c>
      <c r="C203" s="70" t="s">
        <v>38</v>
      </c>
      <c r="D203" s="166">
        <v>9.41</v>
      </c>
      <c r="E203" s="165">
        <v>12</v>
      </c>
      <c r="F203" s="72"/>
      <c r="G203" s="12">
        <v>12</v>
      </c>
      <c r="H203" s="79"/>
      <c r="I203" s="12"/>
      <c r="J203" s="10">
        <f t="shared" si="4222"/>
        <v>12</v>
      </c>
      <c r="K203" s="31">
        <f t="shared" si="4223"/>
        <v>0</v>
      </c>
      <c r="L203" s="104">
        <f t="shared" si="4224"/>
        <v>112.92</v>
      </c>
      <c r="M203" s="9">
        <f t="shared" si="4225"/>
        <v>112.92</v>
      </c>
      <c r="N203" s="153">
        <f t="shared" si="4226"/>
        <v>0</v>
      </c>
      <c r="O203" s="9">
        <f t="shared" si="4227"/>
        <v>112.92</v>
      </c>
      <c r="P203" s="175">
        <f t="shared" si="4228"/>
        <v>0</v>
      </c>
    </row>
    <row r="204" spans="1:16" ht="38.25" x14ac:dyDescent="0.25">
      <c r="A204" s="68" t="s">
        <v>386</v>
      </c>
      <c r="B204" s="168" t="s">
        <v>401</v>
      </c>
      <c r="C204" s="70" t="s">
        <v>38</v>
      </c>
      <c r="D204" s="166">
        <v>22.82</v>
      </c>
      <c r="E204" s="165">
        <v>2</v>
      </c>
      <c r="F204" s="72"/>
      <c r="G204" s="12">
        <v>2</v>
      </c>
      <c r="H204" s="79"/>
      <c r="I204" s="12"/>
      <c r="J204" s="10">
        <f t="shared" si="4222"/>
        <v>2</v>
      </c>
      <c r="K204" s="31">
        <f t="shared" si="4223"/>
        <v>0</v>
      </c>
      <c r="L204" s="104">
        <f t="shared" si="4224"/>
        <v>45.64</v>
      </c>
      <c r="M204" s="9">
        <f t="shared" si="4225"/>
        <v>45.64</v>
      </c>
      <c r="N204" s="153">
        <f t="shared" si="4226"/>
        <v>0</v>
      </c>
      <c r="O204" s="9">
        <f t="shared" si="4227"/>
        <v>45.64</v>
      </c>
      <c r="P204" s="175">
        <f t="shared" si="4228"/>
        <v>0</v>
      </c>
    </row>
    <row r="205" spans="1:16" ht="25.5" x14ac:dyDescent="0.25">
      <c r="A205" s="68" t="s">
        <v>387</v>
      </c>
      <c r="B205" s="168" t="s">
        <v>402</v>
      </c>
      <c r="C205" s="70" t="s">
        <v>38</v>
      </c>
      <c r="D205" s="166">
        <v>29.6</v>
      </c>
      <c r="E205" s="165">
        <v>4</v>
      </c>
      <c r="F205" s="72"/>
      <c r="G205" s="12">
        <v>4</v>
      </c>
      <c r="H205" s="79"/>
      <c r="I205" s="12"/>
      <c r="J205" s="10">
        <f t="shared" si="4222"/>
        <v>4</v>
      </c>
      <c r="K205" s="31">
        <f t="shared" si="4223"/>
        <v>0</v>
      </c>
      <c r="L205" s="104">
        <f t="shared" si="4224"/>
        <v>118.4</v>
      </c>
      <c r="M205" s="9">
        <f t="shared" si="4225"/>
        <v>118.4</v>
      </c>
      <c r="N205" s="153">
        <f t="shared" si="4226"/>
        <v>0</v>
      </c>
      <c r="O205" s="9">
        <f t="shared" si="4227"/>
        <v>118.4</v>
      </c>
      <c r="P205" s="175">
        <f t="shared" si="4228"/>
        <v>0</v>
      </c>
    </row>
    <row r="206" spans="1:16" x14ac:dyDescent="0.25">
      <c r="A206" s="68" t="s">
        <v>388</v>
      </c>
      <c r="B206" s="168" t="s">
        <v>56</v>
      </c>
      <c r="C206" s="70" t="s">
        <v>38</v>
      </c>
      <c r="D206" s="166">
        <v>42.06</v>
      </c>
      <c r="E206" s="165">
        <v>4</v>
      </c>
      <c r="F206" s="72"/>
      <c r="G206" s="12">
        <v>4</v>
      </c>
      <c r="H206" s="79"/>
      <c r="I206" s="12"/>
      <c r="J206" s="10">
        <f t="shared" si="4222"/>
        <v>4</v>
      </c>
      <c r="K206" s="31">
        <f t="shared" si="4223"/>
        <v>0</v>
      </c>
      <c r="L206" s="104">
        <f t="shared" si="4224"/>
        <v>168.24</v>
      </c>
      <c r="M206" s="9">
        <f t="shared" si="4225"/>
        <v>168.24</v>
      </c>
      <c r="N206" s="153">
        <f t="shared" si="4226"/>
        <v>0</v>
      </c>
      <c r="O206" s="9">
        <f t="shared" si="4227"/>
        <v>168.24</v>
      </c>
      <c r="P206" s="175">
        <f t="shared" si="4228"/>
        <v>0</v>
      </c>
    </row>
    <row r="207" spans="1:16" ht="25.5" x14ac:dyDescent="0.25">
      <c r="A207" s="68" t="s">
        <v>389</v>
      </c>
      <c r="B207" s="168" t="s">
        <v>403</v>
      </c>
      <c r="C207" s="70" t="s">
        <v>38</v>
      </c>
      <c r="D207" s="166">
        <v>17.53</v>
      </c>
      <c r="E207" s="165">
        <v>2</v>
      </c>
      <c r="F207" s="72"/>
      <c r="G207" s="12">
        <v>2</v>
      </c>
      <c r="H207" s="79"/>
      <c r="I207" s="12"/>
      <c r="J207" s="10">
        <f t="shared" si="4222"/>
        <v>2</v>
      </c>
      <c r="K207" s="31">
        <f t="shared" si="4223"/>
        <v>0</v>
      </c>
      <c r="L207" s="104">
        <f t="shared" si="4224"/>
        <v>35.06</v>
      </c>
      <c r="M207" s="9">
        <f t="shared" si="4225"/>
        <v>35.06</v>
      </c>
      <c r="N207" s="153">
        <f t="shared" si="4226"/>
        <v>0</v>
      </c>
      <c r="O207" s="9">
        <f t="shared" si="4227"/>
        <v>35.06</v>
      </c>
      <c r="P207" s="175">
        <f t="shared" si="4228"/>
        <v>0</v>
      </c>
    </row>
    <row r="208" spans="1:16" ht="38.25" x14ac:dyDescent="0.25">
      <c r="A208" s="68" t="s">
        <v>390</v>
      </c>
      <c r="B208" s="168" t="s">
        <v>404</v>
      </c>
      <c r="C208" s="70" t="s">
        <v>59</v>
      </c>
      <c r="D208" s="166">
        <v>34.979999999999997</v>
      </c>
      <c r="E208" s="165">
        <v>39.799999999999997</v>
      </c>
      <c r="F208" s="72"/>
      <c r="G208" s="12">
        <v>39.799999999999997</v>
      </c>
      <c r="H208" s="79"/>
      <c r="I208" s="12"/>
      <c r="J208" s="10">
        <f t="shared" si="4222"/>
        <v>39.799999999999997</v>
      </c>
      <c r="K208" s="31">
        <f t="shared" si="4223"/>
        <v>0</v>
      </c>
      <c r="L208" s="104">
        <f t="shared" si="4224"/>
        <v>1392.2</v>
      </c>
      <c r="M208" s="9">
        <f t="shared" si="4225"/>
        <v>1392.2</v>
      </c>
      <c r="N208" s="153">
        <f t="shared" si="4226"/>
        <v>0</v>
      </c>
      <c r="O208" s="9">
        <f t="shared" si="4227"/>
        <v>1392.2</v>
      </c>
      <c r="P208" s="175">
        <f t="shared" si="4228"/>
        <v>0</v>
      </c>
    </row>
    <row r="209" spans="1:16" ht="38.25" x14ac:dyDescent="0.25">
      <c r="A209" s="68" t="s">
        <v>391</v>
      </c>
      <c r="B209" s="168" t="s">
        <v>405</v>
      </c>
      <c r="C209" s="70" t="s">
        <v>59</v>
      </c>
      <c r="D209" s="166">
        <v>25.1</v>
      </c>
      <c r="E209" s="165">
        <v>46.49</v>
      </c>
      <c r="F209" s="72"/>
      <c r="G209" s="12">
        <v>46.49</v>
      </c>
      <c r="H209" s="79"/>
      <c r="I209" s="12"/>
      <c r="J209" s="10">
        <f t="shared" si="4222"/>
        <v>46.49</v>
      </c>
      <c r="K209" s="31">
        <f t="shared" si="4223"/>
        <v>0</v>
      </c>
      <c r="L209" s="104">
        <f t="shared" si="4224"/>
        <v>1166.9000000000001</v>
      </c>
      <c r="M209" s="9">
        <f t="shared" si="4225"/>
        <v>1166.9000000000001</v>
      </c>
      <c r="N209" s="153">
        <f t="shared" si="4226"/>
        <v>0</v>
      </c>
      <c r="O209" s="9">
        <f t="shared" si="4227"/>
        <v>1166.9000000000001</v>
      </c>
      <c r="P209" s="175">
        <f t="shared" si="4228"/>
        <v>0</v>
      </c>
    </row>
    <row r="210" spans="1:16" ht="38.25" x14ac:dyDescent="0.25">
      <c r="A210" s="68" t="s">
        <v>392</v>
      </c>
      <c r="B210" s="168" t="s">
        <v>406</v>
      </c>
      <c r="C210" s="70" t="s">
        <v>59</v>
      </c>
      <c r="D210" s="166">
        <v>20.52</v>
      </c>
      <c r="E210" s="165">
        <v>16.010000000000002</v>
      </c>
      <c r="F210" s="72"/>
      <c r="G210" s="12">
        <v>16.010000000000002</v>
      </c>
      <c r="H210" s="79"/>
      <c r="I210" s="12"/>
      <c r="J210" s="10">
        <f t="shared" si="4222"/>
        <v>16.010000000000002</v>
      </c>
      <c r="K210" s="31">
        <f t="shared" si="4223"/>
        <v>0</v>
      </c>
      <c r="L210" s="104">
        <f t="shared" si="4224"/>
        <v>328.53</v>
      </c>
      <c r="M210" s="9">
        <f t="shared" si="4225"/>
        <v>328.53</v>
      </c>
      <c r="N210" s="153">
        <f t="shared" si="4226"/>
        <v>0</v>
      </c>
      <c r="O210" s="9">
        <f t="shared" si="4227"/>
        <v>328.53</v>
      </c>
      <c r="P210" s="175">
        <f t="shared" si="4228"/>
        <v>0</v>
      </c>
    </row>
    <row r="211" spans="1:16" ht="38.25" x14ac:dyDescent="0.25">
      <c r="A211" s="68" t="s">
        <v>393</v>
      </c>
      <c r="B211" s="168" t="s">
        <v>407</v>
      </c>
      <c r="C211" s="70" t="s">
        <v>59</v>
      </c>
      <c r="D211" s="166">
        <v>31.01</v>
      </c>
      <c r="E211" s="165">
        <v>26.23</v>
      </c>
      <c r="F211" s="72"/>
      <c r="G211" s="12">
        <v>26.23</v>
      </c>
      <c r="H211" s="79"/>
      <c r="I211" s="12"/>
      <c r="J211" s="10">
        <f t="shared" si="4222"/>
        <v>26.23</v>
      </c>
      <c r="K211" s="31">
        <f t="shared" si="4223"/>
        <v>0</v>
      </c>
      <c r="L211" s="104">
        <f t="shared" si="4224"/>
        <v>813.39</v>
      </c>
      <c r="M211" s="9">
        <f t="shared" si="4225"/>
        <v>813.39</v>
      </c>
      <c r="N211" s="153">
        <f t="shared" si="4226"/>
        <v>0</v>
      </c>
      <c r="O211" s="9">
        <f t="shared" si="4227"/>
        <v>813.39</v>
      </c>
      <c r="P211" s="175">
        <f t="shared" si="4228"/>
        <v>0</v>
      </c>
    </row>
    <row r="212" spans="1:16" x14ac:dyDescent="0.25">
      <c r="A212" s="68"/>
      <c r="B212" s="80"/>
      <c r="C212" s="70"/>
      <c r="D212" s="71"/>
      <c r="E212" s="71"/>
      <c r="F212" s="72"/>
      <c r="G212" s="72"/>
      <c r="H212" s="79"/>
      <c r="I212" s="12"/>
      <c r="J212" s="10"/>
      <c r="K212" s="31"/>
      <c r="L212" s="11"/>
      <c r="M212" s="11"/>
      <c r="N212" s="154"/>
      <c r="O212" s="11"/>
      <c r="P212" s="61"/>
    </row>
    <row r="213" spans="1:16" x14ac:dyDescent="0.25">
      <c r="A213" s="83" t="s">
        <v>408</v>
      </c>
      <c r="B213" s="84" t="s">
        <v>91</v>
      </c>
      <c r="C213" s="85"/>
      <c r="D213" s="86"/>
      <c r="E213" s="86"/>
      <c r="F213" s="87"/>
      <c r="G213" s="35"/>
      <c r="H213" s="36"/>
      <c r="I213" s="32"/>
      <c r="J213" s="33"/>
      <c r="K213" s="33"/>
      <c r="L213" s="34">
        <f>SUM(L214:L216)</f>
        <v>251.27</v>
      </c>
      <c r="M213" s="34">
        <f t="shared" ref="M213:P213" si="4229">SUM(M214:M216)</f>
        <v>0</v>
      </c>
      <c r="N213" s="34">
        <f t="shared" si="4229"/>
        <v>0</v>
      </c>
      <c r="O213" s="34">
        <f t="shared" si="4229"/>
        <v>0</v>
      </c>
      <c r="P213" s="34">
        <f t="shared" si="4229"/>
        <v>251.27</v>
      </c>
    </row>
    <row r="214" spans="1:16" ht="38.25" x14ac:dyDescent="0.25">
      <c r="A214" s="68" t="s">
        <v>412</v>
      </c>
      <c r="B214" s="168" t="s">
        <v>409</v>
      </c>
      <c r="C214" s="70" t="s">
        <v>38</v>
      </c>
      <c r="D214" s="166">
        <v>8.0500000000000007</v>
      </c>
      <c r="E214" s="165">
        <v>3</v>
      </c>
      <c r="F214" s="72"/>
      <c r="G214" s="72"/>
      <c r="H214" s="79"/>
      <c r="I214" s="12"/>
      <c r="J214" s="10">
        <f t="shared" ref="J214:J216" si="4230">I214+G214</f>
        <v>0</v>
      </c>
      <c r="K214" s="31">
        <f t="shared" ref="K214:K216" si="4231">E214-J214</f>
        <v>3</v>
      </c>
      <c r="L214" s="104">
        <f t="shared" ref="L214:L216" si="4232">ROUND(E214*D214,2)</f>
        <v>24.15</v>
      </c>
      <c r="M214" s="9">
        <f t="shared" ref="M214:M216" si="4233">ROUND(G214*D214,2)</f>
        <v>0</v>
      </c>
      <c r="N214" s="153">
        <f t="shared" ref="N214:N216" si="4234">ROUND(I214*D214,2)</f>
        <v>0</v>
      </c>
      <c r="O214" s="9">
        <f t="shared" ref="O214:O216" si="4235">ROUND(J214*D214,2)</f>
        <v>0</v>
      </c>
      <c r="P214" s="175">
        <f t="shared" ref="P214:P216" si="4236">L214-O214</f>
        <v>24.15</v>
      </c>
    </row>
    <row r="215" spans="1:16" ht="38.25" x14ac:dyDescent="0.25">
      <c r="A215" s="68" t="s">
        <v>413</v>
      </c>
      <c r="B215" s="168" t="s">
        <v>410</v>
      </c>
      <c r="C215" s="70" t="s">
        <v>59</v>
      </c>
      <c r="D215" s="166">
        <v>10.43</v>
      </c>
      <c r="E215" s="165">
        <v>19.48</v>
      </c>
      <c r="F215" s="72"/>
      <c r="G215" s="72"/>
      <c r="H215" s="79"/>
      <c r="I215" s="12"/>
      <c r="J215" s="10">
        <f t="shared" si="4230"/>
        <v>0</v>
      </c>
      <c r="K215" s="31">
        <f t="shared" si="4231"/>
        <v>19.48</v>
      </c>
      <c r="L215" s="104">
        <f t="shared" si="4232"/>
        <v>203.18</v>
      </c>
      <c r="M215" s="9">
        <f t="shared" si="4233"/>
        <v>0</v>
      </c>
      <c r="N215" s="153">
        <f t="shared" si="4234"/>
        <v>0</v>
      </c>
      <c r="O215" s="9">
        <f t="shared" si="4235"/>
        <v>0</v>
      </c>
      <c r="P215" s="175">
        <f t="shared" si="4236"/>
        <v>203.18</v>
      </c>
    </row>
    <row r="216" spans="1:16" ht="38.25" x14ac:dyDescent="0.25">
      <c r="A216" s="68" t="s">
        <v>414</v>
      </c>
      <c r="B216" s="168" t="s">
        <v>411</v>
      </c>
      <c r="C216" s="70" t="s">
        <v>38</v>
      </c>
      <c r="D216" s="166">
        <v>7.98</v>
      </c>
      <c r="E216" s="165">
        <v>3</v>
      </c>
      <c r="F216" s="72"/>
      <c r="G216" s="72"/>
      <c r="H216" s="79"/>
      <c r="I216" s="12"/>
      <c r="J216" s="10">
        <f t="shared" si="4230"/>
        <v>0</v>
      </c>
      <c r="K216" s="31">
        <f t="shared" si="4231"/>
        <v>3</v>
      </c>
      <c r="L216" s="104">
        <f t="shared" si="4232"/>
        <v>23.94</v>
      </c>
      <c r="M216" s="9">
        <f t="shared" si="4233"/>
        <v>0</v>
      </c>
      <c r="N216" s="153">
        <f t="shared" si="4234"/>
        <v>0</v>
      </c>
      <c r="O216" s="9">
        <f t="shared" si="4235"/>
        <v>0</v>
      </c>
      <c r="P216" s="175">
        <f t="shared" si="4236"/>
        <v>23.94</v>
      </c>
    </row>
    <row r="217" spans="1:16" x14ac:dyDescent="0.25">
      <c r="A217" s="68"/>
      <c r="B217" s="80"/>
      <c r="C217" s="70"/>
      <c r="D217" s="71"/>
      <c r="E217" s="71"/>
      <c r="F217" s="72"/>
      <c r="G217" s="72"/>
      <c r="H217" s="79"/>
      <c r="I217" s="12"/>
      <c r="J217" s="10"/>
      <c r="K217" s="31"/>
      <c r="L217" s="11"/>
      <c r="M217" s="11"/>
      <c r="N217" s="154"/>
      <c r="O217" s="11"/>
      <c r="P217" s="61"/>
    </row>
    <row r="218" spans="1:16" x14ac:dyDescent="0.25">
      <c r="A218" s="83" t="s">
        <v>415</v>
      </c>
      <c r="B218" s="84" t="s">
        <v>46</v>
      </c>
      <c r="C218" s="85"/>
      <c r="D218" s="86"/>
      <c r="E218" s="86"/>
      <c r="F218" s="87"/>
      <c r="G218" s="35"/>
      <c r="H218" s="36"/>
      <c r="I218" s="32"/>
      <c r="J218" s="33"/>
      <c r="K218" s="33"/>
      <c r="L218" s="34">
        <f>SUM(L219:L226)</f>
        <v>5304.0899999999992</v>
      </c>
      <c r="M218" s="34">
        <f t="shared" ref="M218:P218" si="4237">SUM(M219:M226)</f>
        <v>5304.0899999999992</v>
      </c>
      <c r="N218" s="34">
        <f t="shared" si="4237"/>
        <v>0</v>
      </c>
      <c r="O218" s="34">
        <f t="shared" si="4237"/>
        <v>5304.0899999999992</v>
      </c>
      <c r="P218" s="34">
        <f t="shared" si="4237"/>
        <v>0</v>
      </c>
    </row>
    <row r="219" spans="1:16" ht="25.5" x14ac:dyDescent="0.25">
      <c r="A219" s="68" t="s">
        <v>419</v>
      </c>
      <c r="B219" s="168" t="s">
        <v>130</v>
      </c>
      <c r="C219" s="70" t="s">
        <v>9</v>
      </c>
      <c r="D219" s="166">
        <v>94.48</v>
      </c>
      <c r="E219" s="165">
        <v>13.44</v>
      </c>
      <c r="F219" s="72"/>
      <c r="G219" s="12">
        <v>13.44</v>
      </c>
      <c r="H219" s="79"/>
      <c r="I219" s="12"/>
      <c r="J219" s="10">
        <f t="shared" ref="J219" si="4238">I219+G219</f>
        <v>13.44</v>
      </c>
      <c r="K219" s="31">
        <f t="shared" ref="K219" si="4239">E219-J219</f>
        <v>0</v>
      </c>
      <c r="L219" s="104">
        <f t="shared" ref="L219" si="4240">ROUND(E219*D219,2)</f>
        <v>1269.81</v>
      </c>
      <c r="M219" s="9">
        <f t="shared" ref="M219" si="4241">ROUND(G219*D219,2)</f>
        <v>1269.81</v>
      </c>
      <c r="N219" s="153">
        <f t="shared" ref="N219" si="4242">ROUND(I219*D219,2)</f>
        <v>0</v>
      </c>
      <c r="O219" s="9">
        <f t="shared" ref="O219" si="4243">ROUND(J219*D219,2)</f>
        <v>1269.81</v>
      </c>
      <c r="P219" s="175">
        <f t="shared" ref="P219" si="4244">L219-O219</f>
        <v>0</v>
      </c>
    </row>
    <row r="220" spans="1:16" ht="25.5" x14ac:dyDescent="0.25">
      <c r="A220" s="68" t="s">
        <v>420</v>
      </c>
      <c r="B220" s="168" t="s">
        <v>45</v>
      </c>
      <c r="C220" s="70" t="s">
        <v>7</v>
      </c>
      <c r="D220" s="166">
        <v>6.95</v>
      </c>
      <c r="E220" s="165">
        <v>5.6</v>
      </c>
      <c r="F220" s="72"/>
      <c r="G220" s="12">
        <v>5.6</v>
      </c>
      <c r="H220" s="79"/>
      <c r="I220" s="12"/>
      <c r="J220" s="10">
        <f t="shared" ref="J220:J226" si="4245">I220+G220</f>
        <v>5.6</v>
      </c>
      <c r="K220" s="31">
        <f t="shared" ref="K220:K226" si="4246">E220-J220</f>
        <v>0</v>
      </c>
      <c r="L220" s="104">
        <f t="shared" ref="L220:L226" si="4247">ROUND(E220*D220,2)</f>
        <v>38.92</v>
      </c>
      <c r="M220" s="9">
        <f t="shared" ref="M220:M226" si="4248">ROUND(G220*D220,2)</f>
        <v>38.92</v>
      </c>
      <c r="N220" s="153">
        <f t="shared" ref="N220:N226" si="4249">ROUND(I220*D220,2)</f>
        <v>0</v>
      </c>
      <c r="O220" s="9">
        <f t="shared" ref="O220:O226" si="4250">ROUND(J220*D220,2)</f>
        <v>38.92</v>
      </c>
      <c r="P220" s="175">
        <f t="shared" ref="P220:P226" si="4251">L220-O220</f>
        <v>0</v>
      </c>
    </row>
    <row r="221" spans="1:16" ht="51" x14ac:dyDescent="0.25">
      <c r="A221" s="68" t="s">
        <v>421</v>
      </c>
      <c r="B221" s="168" t="s">
        <v>93</v>
      </c>
      <c r="C221" s="70" t="s">
        <v>7</v>
      </c>
      <c r="D221" s="166">
        <v>138.6</v>
      </c>
      <c r="E221" s="165">
        <v>17.12</v>
      </c>
      <c r="F221" s="72"/>
      <c r="G221" s="12">
        <v>17.12</v>
      </c>
      <c r="H221" s="79"/>
      <c r="I221" s="12"/>
      <c r="J221" s="10">
        <f t="shared" si="4245"/>
        <v>17.12</v>
      </c>
      <c r="K221" s="31">
        <f t="shared" si="4246"/>
        <v>0</v>
      </c>
      <c r="L221" s="104">
        <f t="shared" si="4247"/>
        <v>2372.83</v>
      </c>
      <c r="M221" s="9">
        <f t="shared" si="4248"/>
        <v>2372.83</v>
      </c>
      <c r="N221" s="153">
        <f t="shared" si="4249"/>
        <v>0</v>
      </c>
      <c r="O221" s="9">
        <f t="shared" si="4250"/>
        <v>2372.83</v>
      </c>
      <c r="P221" s="175">
        <f t="shared" si="4251"/>
        <v>0</v>
      </c>
    </row>
    <row r="222" spans="1:16" ht="38.25" x14ac:dyDescent="0.25">
      <c r="A222" s="68" t="s">
        <v>422</v>
      </c>
      <c r="B222" s="168" t="s">
        <v>416</v>
      </c>
      <c r="C222" s="70" t="s">
        <v>9</v>
      </c>
      <c r="D222" s="166">
        <v>399.14</v>
      </c>
      <c r="E222" s="165">
        <v>0.76</v>
      </c>
      <c r="F222" s="72"/>
      <c r="G222" s="12">
        <v>0.76</v>
      </c>
      <c r="H222" s="79"/>
      <c r="I222" s="12"/>
      <c r="J222" s="10">
        <f t="shared" si="4245"/>
        <v>0.76</v>
      </c>
      <c r="K222" s="31">
        <f t="shared" si="4246"/>
        <v>0</v>
      </c>
      <c r="L222" s="104">
        <f t="shared" si="4247"/>
        <v>303.35000000000002</v>
      </c>
      <c r="M222" s="9">
        <f t="shared" si="4248"/>
        <v>303.35000000000002</v>
      </c>
      <c r="N222" s="153">
        <f t="shared" si="4249"/>
        <v>0</v>
      </c>
      <c r="O222" s="9">
        <f t="shared" si="4250"/>
        <v>303.35000000000002</v>
      </c>
      <c r="P222" s="175">
        <f t="shared" si="4251"/>
        <v>0</v>
      </c>
    </row>
    <row r="223" spans="1:16" ht="25.5" x14ac:dyDescent="0.25">
      <c r="A223" s="68" t="s">
        <v>423</v>
      </c>
      <c r="B223" s="168" t="s">
        <v>61</v>
      </c>
      <c r="C223" s="70" t="s">
        <v>9</v>
      </c>
      <c r="D223" s="166">
        <v>325.8</v>
      </c>
      <c r="E223" s="165">
        <v>0.76</v>
      </c>
      <c r="F223" s="72"/>
      <c r="G223" s="12">
        <v>0.76</v>
      </c>
      <c r="H223" s="79"/>
      <c r="I223" s="12"/>
      <c r="J223" s="10">
        <f t="shared" si="4245"/>
        <v>0.76</v>
      </c>
      <c r="K223" s="31">
        <f t="shared" si="4246"/>
        <v>0</v>
      </c>
      <c r="L223" s="104">
        <f t="shared" si="4247"/>
        <v>247.61</v>
      </c>
      <c r="M223" s="9">
        <f t="shared" si="4248"/>
        <v>247.61</v>
      </c>
      <c r="N223" s="153">
        <f t="shared" si="4249"/>
        <v>0</v>
      </c>
      <c r="O223" s="9">
        <f t="shared" si="4250"/>
        <v>247.61</v>
      </c>
      <c r="P223" s="175">
        <f t="shared" si="4251"/>
        <v>0</v>
      </c>
    </row>
    <row r="224" spans="1:16" ht="38.25" x14ac:dyDescent="0.25">
      <c r="A224" s="68" t="s">
        <v>424</v>
      </c>
      <c r="B224" s="168" t="s">
        <v>185</v>
      </c>
      <c r="C224" s="70" t="s">
        <v>7</v>
      </c>
      <c r="D224" s="166">
        <v>155.32</v>
      </c>
      <c r="E224" s="165">
        <v>5.24</v>
      </c>
      <c r="F224" s="72"/>
      <c r="G224" s="12">
        <v>5.24</v>
      </c>
      <c r="H224" s="79"/>
      <c r="I224" s="12"/>
      <c r="J224" s="10">
        <f t="shared" si="4245"/>
        <v>5.24</v>
      </c>
      <c r="K224" s="31">
        <f t="shared" si="4246"/>
        <v>0</v>
      </c>
      <c r="L224" s="104">
        <f t="shared" si="4247"/>
        <v>813.88</v>
      </c>
      <c r="M224" s="9">
        <f t="shared" si="4248"/>
        <v>813.88</v>
      </c>
      <c r="N224" s="153">
        <f t="shared" si="4249"/>
        <v>0</v>
      </c>
      <c r="O224" s="9">
        <f t="shared" si="4250"/>
        <v>813.88</v>
      </c>
      <c r="P224" s="175">
        <f t="shared" si="4251"/>
        <v>0</v>
      </c>
    </row>
    <row r="225" spans="1:16" ht="38.25" x14ac:dyDescent="0.25">
      <c r="A225" s="68" t="s">
        <v>425</v>
      </c>
      <c r="B225" s="168" t="s">
        <v>417</v>
      </c>
      <c r="C225" s="70" t="s">
        <v>9</v>
      </c>
      <c r="D225" s="166">
        <v>542.51</v>
      </c>
      <c r="E225" s="165">
        <v>0.3</v>
      </c>
      <c r="F225" s="72"/>
      <c r="G225" s="12">
        <v>0.3</v>
      </c>
      <c r="H225" s="79"/>
      <c r="I225" s="12"/>
      <c r="J225" s="10">
        <f t="shared" si="4245"/>
        <v>0.3</v>
      </c>
      <c r="K225" s="31">
        <f t="shared" si="4246"/>
        <v>0</v>
      </c>
      <c r="L225" s="104">
        <f t="shared" si="4247"/>
        <v>162.75</v>
      </c>
      <c r="M225" s="9">
        <f t="shared" si="4248"/>
        <v>162.75</v>
      </c>
      <c r="N225" s="153">
        <f t="shared" si="4249"/>
        <v>0</v>
      </c>
      <c r="O225" s="9">
        <f t="shared" si="4250"/>
        <v>162.75</v>
      </c>
      <c r="P225" s="175">
        <f t="shared" si="4251"/>
        <v>0</v>
      </c>
    </row>
    <row r="226" spans="1:16" ht="25.5" x14ac:dyDescent="0.25">
      <c r="A226" s="68" t="s">
        <v>426</v>
      </c>
      <c r="B226" s="168" t="s">
        <v>418</v>
      </c>
      <c r="C226" s="70" t="s">
        <v>38</v>
      </c>
      <c r="D226" s="166">
        <v>94.94</v>
      </c>
      <c r="E226" s="165">
        <v>1</v>
      </c>
      <c r="F226" s="72"/>
      <c r="G226" s="12">
        <v>1</v>
      </c>
      <c r="H226" s="79"/>
      <c r="I226" s="12"/>
      <c r="J226" s="10">
        <f t="shared" si="4245"/>
        <v>1</v>
      </c>
      <c r="K226" s="31">
        <f t="shared" si="4246"/>
        <v>0</v>
      </c>
      <c r="L226" s="104">
        <f t="shared" si="4247"/>
        <v>94.94</v>
      </c>
      <c r="M226" s="9">
        <f t="shared" si="4248"/>
        <v>94.94</v>
      </c>
      <c r="N226" s="153">
        <f t="shared" si="4249"/>
        <v>0</v>
      </c>
      <c r="O226" s="9">
        <f t="shared" si="4250"/>
        <v>94.94</v>
      </c>
      <c r="P226" s="175">
        <f t="shared" si="4251"/>
        <v>0</v>
      </c>
    </row>
    <row r="227" spans="1:16" x14ac:dyDescent="0.25">
      <c r="A227" s="68"/>
      <c r="B227" s="80"/>
      <c r="C227" s="70"/>
      <c r="D227" s="71"/>
      <c r="E227" s="71"/>
      <c r="F227" s="72"/>
      <c r="G227" s="72"/>
      <c r="H227" s="79"/>
      <c r="I227" s="12"/>
      <c r="J227" s="10"/>
      <c r="K227" s="31"/>
      <c r="L227" s="11"/>
      <c r="M227" s="11"/>
      <c r="N227" s="154"/>
      <c r="O227" s="11"/>
      <c r="P227" s="61"/>
    </row>
    <row r="228" spans="1:16" x14ac:dyDescent="0.25">
      <c r="A228" s="83" t="s">
        <v>427</v>
      </c>
      <c r="B228" s="84" t="s">
        <v>428</v>
      </c>
      <c r="C228" s="85"/>
      <c r="D228" s="86"/>
      <c r="E228" s="86"/>
      <c r="F228" s="87"/>
      <c r="G228" s="35"/>
      <c r="H228" s="36"/>
      <c r="I228" s="32"/>
      <c r="J228" s="33"/>
      <c r="K228" s="33"/>
      <c r="L228" s="34">
        <f>SUM(L229:L234)</f>
        <v>6215.2599999999993</v>
      </c>
      <c r="M228" s="34">
        <f t="shared" ref="M228:P228" si="4252">SUM(M229:M234)</f>
        <v>6215.2599999999993</v>
      </c>
      <c r="N228" s="34">
        <f t="shared" si="4252"/>
        <v>0</v>
      </c>
      <c r="O228" s="34">
        <f t="shared" si="4252"/>
        <v>6215.2599999999993</v>
      </c>
      <c r="P228" s="34">
        <f t="shared" si="4252"/>
        <v>0</v>
      </c>
    </row>
    <row r="229" spans="1:16" ht="25.5" x14ac:dyDescent="0.25">
      <c r="A229" s="68" t="s">
        <v>429</v>
      </c>
      <c r="B229" s="168" t="s">
        <v>130</v>
      </c>
      <c r="C229" s="70" t="s">
        <v>9</v>
      </c>
      <c r="D229" s="166">
        <v>94.48</v>
      </c>
      <c r="E229" s="165">
        <v>15.69</v>
      </c>
      <c r="F229" s="72"/>
      <c r="G229" s="12">
        <v>15.69</v>
      </c>
      <c r="H229" s="79"/>
      <c r="I229" s="12"/>
      <c r="J229" s="10">
        <f t="shared" ref="J229" si="4253">I229+G229</f>
        <v>15.69</v>
      </c>
      <c r="K229" s="31">
        <f t="shared" ref="K229" si="4254">E229-J229</f>
        <v>0</v>
      </c>
      <c r="L229" s="104">
        <f t="shared" ref="L229" si="4255">ROUND(E229*D229,2)</f>
        <v>1482.39</v>
      </c>
      <c r="M229" s="9">
        <f t="shared" ref="M229" si="4256">ROUND(G229*D229,2)</f>
        <v>1482.39</v>
      </c>
      <c r="N229" s="153">
        <f t="shared" ref="N229" si="4257">ROUND(I229*D229,2)</f>
        <v>0</v>
      </c>
      <c r="O229" s="9">
        <f t="shared" ref="O229" si="4258">ROUND(J229*D229,2)</f>
        <v>1482.39</v>
      </c>
      <c r="P229" s="175">
        <f t="shared" ref="P229" si="4259">L229-O229</f>
        <v>0</v>
      </c>
    </row>
    <row r="230" spans="1:16" ht="25.5" x14ac:dyDescent="0.25">
      <c r="A230" s="68" t="s">
        <v>430</v>
      </c>
      <c r="B230" s="168" t="s">
        <v>45</v>
      </c>
      <c r="C230" s="70" t="s">
        <v>7</v>
      </c>
      <c r="D230" s="166">
        <v>6.95</v>
      </c>
      <c r="E230" s="165">
        <v>6.15</v>
      </c>
      <c r="F230" s="72"/>
      <c r="G230" s="12">
        <v>6.15</v>
      </c>
      <c r="H230" s="79"/>
      <c r="I230" s="12"/>
      <c r="J230" s="10">
        <f t="shared" ref="J230:J234" si="4260">I230+G230</f>
        <v>6.15</v>
      </c>
      <c r="K230" s="31">
        <f t="shared" ref="K230:K234" si="4261">E230-J230</f>
        <v>0</v>
      </c>
      <c r="L230" s="104">
        <f t="shared" ref="L230:L234" si="4262">ROUND(E230*D230,2)</f>
        <v>42.74</v>
      </c>
      <c r="M230" s="9">
        <f t="shared" ref="M230:M234" si="4263">ROUND(G230*D230,2)</f>
        <v>42.74</v>
      </c>
      <c r="N230" s="153">
        <f t="shared" ref="N230:N234" si="4264">ROUND(I230*D230,2)</f>
        <v>0</v>
      </c>
      <c r="O230" s="9">
        <f t="shared" ref="O230:O234" si="4265">ROUND(J230*D230,2)</f>
        <v>42.74</v>
      </c>
      <c r="P230" s="175">
        <f t="shared" ref="P230:P234" si="4266">L230-O230</f>
        <v>0</v>
      </c>
    </row>
    <row r="231" spans="1:16" ht="51" x14ac:dyDescent="0.25">
      <c r="A231" s="68" t="s">
        <v>431</v>
      </c>
      <c r="B231" s="168" t="s">
        <v>93</v>
      </c>
      <c r="C231" s="70" t="s">
        <v>7</v>
      </c>
      <c r="D231" s="166">
        <v>138.6</v>
      </c>
      <c r="E231" s="165">
        <v>24.18</v>
      </c>
      <c r="F231" s="72"/>
      <c r="G231" s="12">
        <v>24.18</v>
      </c>
      <c r="H231" s="79"/>
      <c r="I231" s="12"/>
      <c r="J231" s="10">
        <f t="shared" si="4260"/>
        <v>24.18</v>
      </c>
      <c r="K231" s="31">
        <f t="shared" si="4261"/>
        <v>0</v>
      </c>
      <c r="L231" s="104">
        <f t="shared" si="4262"/>
        <v>3351.35</v>
      </c>
      <c r="M231" s="9">
        <f t="shared" si="4263"/>
        <v>3351.35</v>
      </c>
      <c r="N231" s="153">
        <f t="shared" si="4264"/>
        <v>0</v>
      </c>
      <c r="O231" s="9">
        <f t="shared" si="4265"/>
        <v>3351.35</v>
      </c>
      <c r="P231" s="175">
        <f t="shared" si="4266"/>
        <v>0</v>
      </c>
    </row>
    <row r="232" spans="1:16" ht="38.25" x14ac:dyDescent="0.25">
      <c r="A232" s="68" t="s">
        <v>432</v>
      </c>
      <c r="B232" s="168" t="s">
        <v>185</v>
      </c>
      <c r="C232" s="70" t="s">
        <v>7</v>
      </c>
      <c r="D232" s="166">
        <v>155.32</v>
      </c>
      <c r="E232" s="165">
        <v>6.15</v>
      </c>
      <c r="F232" s="72"/>
      <c r="G232" s="12">
        <v>6.15</v>
      </c>
      <c r="H232" s="79"/>
      <c r="I232" s="12"/>
      <c r="J232" s="10">
        <f t="shared" si="4260"/>
        <v>6.15</v>
      </c>
      <c r="K232" s="31">
        <f t="shared" si="4261"/>
        <v>0</v>
      </c>
      <c r="L232" s="104">
        <f t="shared" si="4262"/>
        <v>955.22</v>
      </c>
      <c r="M232" s="9">
        <f t="shared" si="4263"/>
        <v>955.22</v>
      </c>
      <c r="N232" s="153">
        <f t="shared" si="4264"/>
        <v>0</v>
      </c>
      <c r="O232" s="9">
        <f t="shared" si="4265"/>
        <v>955.22</v>
      </c>
      <c r="P232" s="175">
        <f t="shared" si="4266"/>
        <v>0</v>
      </c>
    </row>
    <row r="233" spans="1:16" ht="25.5" x14ac:dyDescent="0.25">
      <c r="A233" s="68" t="s">
        <v>433</v>
      </c>
      <c r="B233" s="168" t="s">
        <v>435</v>
      </c>
      <c r="C233" s="70" t="s">
        <v>7</v>
      </c>
      <c r="D233" s="166">
        <v>156.01</v>
      </c>
      <c r="E233" s="165">
        <v>1.85</v>
      </c>
      <c r="F233" s="72"/>
      <c r="G233" s="12">
        <v>1.85</v>
      </c>
      <c r="H233" s="79"/>
      <c r="I233" s="12"/>
      <c r="J233" s="10">
        <f t="shared" si="4260"/>
        <v>1.85</v>
      </c>
      <c r="K233" s="31">
        <f t="shared" si="4261"/>
        <v>0</v>
      </c>
      <c r="L233" s="104">
        <f t="shared" si="4262"/>
        <v>288.62</v>
      </c>
      <c r="M233" s="9">
        <f t="shared" si="4263"/>
        <v>288.62</v>
      </c>
      <c r="N233" s="153">
        <f t="shared" si="4264"/>
        <v>0</v>
      </c>
      <c r="O233" s="9">
        <f t="shared" si="4265"/>
        <v>288.62</v>
      </c>
      <c r="P233" s="175">
        <f t="shared" si="4266"/>
        <v>0</v>
      </c>
    </row>
    <row r="234" spans="1:16" ht="25.5" x14ac:dyDescent="0.25">
      <c r="A234" s="68" t="s">
        <v>434</v>
      </c>
      <c r="B234" s="168" t="s">
        <v>418</v>
      </c>
      <c r="C234" s="70" t="s">
        <v>38</v>
      </c>
      <c r="D234" s="166">
        <v>94.94</v>
      </c>
      <c r="E234" s="165">
        <v>1</v>
      </c>
      <c r="F234" s="72"/>
      <c r="G234" s="12">
        <v>1</v>
      </c>
      <c r="H234" s="79"/>
      <c r="I234" s="12"/>
      <c r="J234" s="10">
        <f t="shared" si="4260"/>
        <v>1</v>
      </c>
      <c r="K234" s="31">
        <f t="shared" si="4261"/>
        <v>0</v>
      </c>
      <c r="L234" s="104">
        <f t="shared" si="4262"/>
        <v>94.94</v>
      </c>
      <c r="M234" s="9">
        <f t="shared" si="4263"/>
        <v>94.94</v>
      </c>
      <c r="N234" s="153">
        <f t="shared" si="4264"/>
        <v>0</v>
      </c>
      <c r="O234" s="9">
        <f t="shared" si="4265"/>
        <v>94.94</v>
      </c>
      <c r="P234" s="175">
        <f t="shared" si="4266"/>
        <v>0</v>
      </c>
    </row>
    <row r="235" spans="1:16" x14ac:dyDescent="0.25">
      <c r="A235" s="68"/>
      <c r="B235" s="80"/>
      <c r="C235" s="70"/>
      <c r="D235" s="71"/>
      <c r="E235" s="71"/>
      <c r="F235" s="72"/>
      <c r="G235" s="72"/>
      <c r="H235" s="79"/>
      <c r="I235" s="12"/>
      <c r="J235" s="10"/>
      <c r="K235" s="31"/>
      <c r="L235" s="176">
        <f>SUM(L26,L28,L59,L90,L100,L107,L114,L124,L131,L166,L193)</f>
        <v>255644.28999999998</v>
      </c>
      <c r="M235" s="176">
        <f t="shared" ref="M235:O235" si="4267">SUM(M26,M28,M59,M90,M100,M107,M114,M124,M131,M166,M193)</f>
        <v>234082.13</v>
      </c>
      <c r="N235" s="177">
        <f t="shared" si="4267"/>
        <v>0</v>
      </c>
      <c r="O235" s="176">
        <f t="shared" si="4267"/>
        <v>234082.13</v>
      </c>
      <c r="P235" s="61"/>
    </row>
    <row r="236" spans="1:16" x14ac:dyDescent="0.25">
      <c r="A236" s="101" t="s">
        <v>69</v>
      </c>
      <c r="B236" s="100" t="s">
        <v>436</v>
      </c>
      <c r="C236" s="63"/>
      <c r="D236" s="64"/>
      <c r="E236" s="62"/>
      <c r="F236" s="65"/>
      <c r="G236" s="28"/>
      <c r="H236" s="29">
        <v>36.479999999999997</v>
      </c>
      <c r="I236" s="30"/>
      <c r="J236" s="31"/>
      <c r="K236" s="82"/>
      <c r="L236" s="26"/>
      <c r="M236" s="26"/>
      <c r="N236" s="155"/>
      <c r="O236" s="26"/>
      <c r="P236" s="74">
        <f>SUM(P309,P287,P282,P274,P247,P237)</f>
        <v>94241.09</v>
      </c>
    </row>
    <row r="237" spans="1:16" x14ac:dyDescent="0.25">
      <c r="A237" s="83" t="s">
        <v>12</v>
      </c>
      <c r="B237" s="84" t="s">
        <v>16</v>
      </c>
      <c r="C237" s="85"/>
      <c r="D237" s="86"/>
      <c r="E237" s="86"/>
      <c r="F237" s="87"/>
      <c r="G237" s="35"/>
      <c r="H237" s="36"/>
      <c r="I237" s="32"/>
      <c r="J237" s="33"/>
      <c r="K237" s="33"/>
      <c r="L237" s="34">
        <f>SUM(L238:L245)</f>
        <v>111492.56999999999</v>
      </c>
      <c r="M237" s="34">
        <f>SUM(M238:M245)</f>
        <v>26622.94</v>
      </c>
      <c r="N237" s="156">
        <f t="shared" ref="N237:P237" si="4268">SUM(N238:N245)</f>
        <v>58741.989999999991</v>
      </c>
      <c r="O237" s="34">
        <f t="shared" si="4268"/>
        <v>85364.93</v>
      </c>
      <c r="P237" s="34">
        <f t="shared" si="4268"/>
        <v>26127.639999999992</v>
      </c>
    </row>
    <row r="238" spans="1:16" ht="25.5" x14ac:dyDescent="0.25">
      <c r="A238" s="68" t="s">
        <v>41</v>
      </c>
      <c r="B238" s="168" t="s">
        <v>440</v>
      </c>
      <c r="C238" s="70" t="s">
        <v>7</v>
      </c>
      <c r="D238" s="166">
        <v>64.52</v>
      </c>
      <c r="E238" s="167">
        <v>566.11</v>
      </c>
      <c r="F238" s="72"/>
      <c r="G238" s="12">
        <f>19.7*2.2+18.9*1.42+29.22*1.72+36.5*1.42+17.94*1.42+42*1.72+11*1.42+(0.17+5.9+1.7)*0.8</f>
        <v>291.81720000000001</v>
      </c>
      <c r="H238" s="79"/>
      <c r="I238" s="12">
        <f>E238-G238</f>
        <v>274.2928</v>
      </c>
      <c r="J238" s="10">
        <f>SUM(G238:I238)</f>
        <v>566.11</v>
      </c>
      <c r="K238" s="31">
        <f t="shared" ref="K238:K245" si="4269">E238-J238</f>
        <v>0</v>
      </c>
      <c r="L238" s="9">
        <f t="shared" ref="L238:L245" si="4270">ROUND(E238*D238,2)</f>
        <v>36525.42</v>
      </c>
      <c r="M238" s="9">
        <f t="shared" ref="M238:M245" si="4271">ROUND(G238*D238,2)</f>
        <v>18828.05</v>
      </c>
      <c r="N238" s="153">
        <f t="shared" ref="N238:N245" si="4272">ROUND(I238*D238,2)</f>
        <v>17697.37</v>
      </c>
      <c r="O238" s="9">
        <f t="shared" ref="O238:O245" si="4273">ROUND(J238*D238,2)</f>
        <v>36525.42</v>
      </c>
      <c r="P238" s="78">
        <f>L238-O238</f>
        <v>0</v>
      </c>
    </row>
    <row r="239" spans="1:16" ht="25.5" x14ac:dyDescent="0.25">
      <c r="A239" s="68" t="s">
        <v>50</v>
      </c>
      <c r="B239" s="168" t="s">
        <v>441</v>
      </c>
      <c r="C239" s="70" t="s">
        <v>7</v>
      </c>
      <c r="D239" s="166">
        <v>70.44</v>
      </c>
      <c r="E239" s="167">
        <v>609.63</v>
      </c>
      <c r="F239" s="72"/>
      <c r="G239" s="88">
        <v>0</v>
      </c>
      <c r="H239" s="79"/>
      <c r="I239" s="12">
        <f>231.3+87*2</f>
        <v>405.3</v>
      </c>
      <c r="J239" s="10">
        <f>SUM(G239,I239)</f>
        <v>405.3</v>
      </c>
      <c r="K239" s="31">
        <f t="shared" si="4269"/>
        <v>204.32999999999998</v>
      </c>
      <c r="L239" s="9">
        <f t="shared" si="4270"/>
        <v>42942.34</v>
      </c>
      <c r="M239" s="9">
        <f t="shared" si="4271"/>
        <v>0</v>
      </c>
      <c r="N239" s="153">
        <f t="shared" si="4272"/>
        <v>28549.33</v>
      </c>
      <c r="O239" s="9">
        <f t="shared" si="4273"/>
        <v>28549.33</v>
      </c>
      <c r="P239" s="78">
        <f t="shared" ref="P239:P245" si="4274">L239-O239</f>
        <v>14393.009999999995</v>
      </c>
    </row>
    <row r="240" spans="1:16" ht="38.25" x14ac:dyDescent="0.25">
      <c r="A240" s="68" t="s">
        <v>51</v>
      </c>
      <c r="B240" s="168" t="s">
        <v>442</v>
      </c>
      <c r="C240" s="70" t="s">
        <v>7</v>
      </c>
      <c r="D240" s="166">
        <v>79.319999999999993</v>
      </c>
      <c r="E240" s="167">
        <v>59.1</v>
      </c>
      <c r="F240" s="72"/>
      <c r="G240" s="88"/>
      <c r="H240" s="79"/>
      <c r="I240" s="12">
        <f>17.75+7.48+20</f>
        <v>45.230000000000004</v>
      </c>
      <c r="J240" s="10">
        <f t="shared" ref="J240:J242" si="4275">SUM(G240,I240)</f>
        <v>45.230000000000004</v>
      </c>
      <c r="K240" s="31">
        <f t="shared" si="4269"/>
        <v>13.869999999999997</v>
      </c>
      <c r="L240" s="9">
        <f t="shared" si="4270"/>
        <v>4687.8100000000004</v>
      </c>
      <c r="M240" s="9">
        <f t="shared" si="4271"/>
        <v>0</v>
      </c>
      <c r="N240" s="153">
        <f t="shared" si="4272"/>
        <v>3587.64</v>
      </c>
      <c r="O240" s="9">
        <f t="shared" si="4273"/>
        <v>3587.64</v>
      </c>
      <c r="P240" s="78">
        <f t="shared" si="4274"/>
        <v>1100.1700000000005</v>
      </c>
    </row>
    <row r="241" spans="1:16" ht="38.25" x14ac:dyDescent="0.25">
      <c r="A241" s="68" t="s">
        <v>52</v>
      </c>
      <c r="B241" s="168" t="s">
        <v>443</v>
      </c>
      <c r="C241" s="70" t="s">
        <v>38</v>
      </c>
      <c r="D241" s="166">
        <v>464.01</v>
      </c>
      <c r="E241" s="167">
        <v>2</v>
      </c>
      <c r="F241" s="72"/>
      <c r="G241" s="88"/>
      <c r="H241" s="79"/>
      <c r="I241" s="12"/>
      <c r="J241" s="10">
        <f t="shared" si="4275"/>
        <v>0</v>
      </c>
      <c r="K241" s="31">
        <f t="shared" si="4269"/>
        <v>2</v>
      </c>
      <c r="L241" s="9">
        <f t="shared" si="4270"/>
        <v>928.02</v>
      </c>
      <c r="M241" s="9">
        <f t="shared" si="4271"/>
        <v>0</v>
      </c>
      <c r="N241" s="153">
        <f t="shared" si="4272"/>
        <v>0</v>
      </c>
      <c r="O241" s="9">
        <f t="shared" si="4273"/>
        <v>0</v>
      </c>
      <c r="P241" s="78">
        <f t="shared" si="4274"/>
        <v>928.02</v>
      </c>
    </row>
    <row r="242" spans="1:16" ht="51" x14ac:dyDescent="0.25">
      <c r="A242" s="68" t="s">
        <v>53</v>
      </c>
      <c r="B242" s="168" t="s">
        <v>444</v>
      </c>
      <c r="C242" s="70" t="s">
        <v>59</v>
      </c>
      <c r="D242" s="166">
        <v>34.78</v>
      </c>
      <c r="E242" s="167">
        <v>224.12</v>
      </c>
      <c r="F242" s="72"/>
      <c r="G242" s="12">
        <v>224.12</v>
      </c>
      <c r="H242" s="79"/>
      <c r="I242" s="12"/>
      <c r="J242" s="10">
        <f t="shared" si="4275"/>
        <v>224.12</v>
      </c>
      <c r="K242" s="31">
        <f t="shared" si="4269"/>
        <v>0</v>
      </c>
      <c r="L242" s="9">
        <f t="shared" si="4270"/>
        <v>7794.89</v>
      </c>
      <c r="M242" s="9">
        <f t="shared" si="4271"/>
        <v>7794.89</v>
      </c>
      <c r="N242" s="153">
        <f t="shared" si="4272"/>
        <v>0</v>
      </c>
      <c r="O242" s="9">
        <f t="shared" si="4273"/>
        <v>7794.89</v>
      </c>
      <c r="P242" s="78">
        <f t="shared" si="4274"/>
        <v>0</v>
      </c>
    </row>
    <row r="243" spans="1:16" ht="25.5" x14ac:dyDescent="0.25">
      <c r="A243" s="68" t="s">
        <v>437</v>
      </c>
      <c r="B243" s="168" t="s">
        <v>445</v>
      </c>
      <c r="C243" s="70" t="s">
        <v>59</v>
      </c>
      <c r="D243" s="166">
        <v>1.69</v>
      </c>
      <c r="E243" s="167">
        <v>224.12</v>
      </c>
      <c r="F243" s="72"/>
      <c r="G243" s="12">
        <v>0</v>
      </c>
      <c r="H243" s="23">
        <v>589.54999999999995</v>
      </c>
      <c r="I243" s="12">
        <v>113.56</v>
      </c>
      <c r="J243" s="10">
        <f t="shared" ref="J243:J245" si="4276">SUM(G243,I243)</f>
        <v>113.56</v>
      </c>
      <c r="K243" s="31">
        <f t="shared" si="4269"/>
        <v>110.56</v>
      </c>
      <c r="L243" s="9">
        <f t="shared" si="4270"/>
        <v>378.76</v>
      </c>
      <c r="M243" s="9">
        <f t="shared" si="4271"/>
        <v>0</v>
      </c>
      <c r="N243" s="153">
        <f t="shared" si="4272"/>
        <v>191.92</v>
      </c>
      <c r="O243" s="9">
        <f t="shared" si="4273"/>
        <v>191.92</v>
      </c>
      <c r="P243" s="78">
        <f t="shared" si="4274"/>
        <v>186.84</v>
      </c>
    </row>
    <row r="244" spans="1:16" ht="25.5" x14ac:dyDescent="0.25">
      <c r="A244" s="68" t="s">
        <v>438</v>
      </c>
      <c r="B244" s="168" t="s">
        <v>446</v>
      </c>
      <c r="C244" s="70" t="s">
        <v>7</v>
      </c>
      <c r="D244" s="166">
        <v>76.75</v>
      </c>
      <c r="E244" s="167">
        <v>214.08</v>
      </c>
      <c r="F244" s="72"/>
      <c r="G244" s="12">
        <v>0</v>
      </c>
      <c r="H244" s="23">
        <v>550.77</v>
      </c>
      <c r="I244" s="12">
        <v>113.56</v>
      </c>
      <c r="J244" s="10">
        <f t="shared" si="4276"/>
        <v>113.56</v>
      </c>
      <c r="K244" s="31">
        <f t="shared" si="4269"/>
        <v>100.52000000000001</v>
      </c>
      <c r="L244" s="9">
        <f t="shared" si="4270"/>
        <v>16430.64</v>
      </c>
      <c r="M244" s="9">
        <f t="shared" si="4271"/>
        <v>0</v>
      </c>
      <c r="N244" s="153">
        <f t="shared" si="4272"/>
        <v>8715.73</v>
      </c>
      <c r="O244" s="9">
        <f t="shared" si="4273"/>
        <v>8715.73</v>
      </c>
      <c r="P244" s="78">
        <f t="shared" si="4274"/>
        <v>7714.91</v>
      </c>
    </row>
    <row r="245" spans="1:16" x14ac:dyDescent="0.25">
      <c r="A245" s="68" t="s">
        <v>439</v>
      </c>
      <c r="B245" s="168" t="s">
        <v>447</v>
      </c>
      <c r="C245" s="70" t="s">
        <v>7</v>
      </c>
      <c r="D245" s="166">
        <v>8.43</v>
      </c>
      <c r="E245" s="167">
        <v>214.08</v>
      </c>
      <c r="F245" s="72"/>
      <c r="G245" s="12">
        <v>0</v>
      </c>
      <c r="H245" s="79"/>
      <c r="I245" s="12">
        <v>0</v>
      </c>
      <c r="J245" s="10">
        <f t="shared" si="4276"/>
        <v>0</v>
      </c>
      <c r="K245" s="31">
        <f t="shared" si="4269"/>
        <v>214.08</v>
      </c>
      <c r="L245" s="9">
        <f t="shared" si="4270"/>
        <v>1804.69</v>
      </c>
      <c r="M245" s="9">
        <f t="shared" si="4271"/>
        <v>0</v>
      </c>
      <c r="N245" s="153">
        <f t="shared" si="4272"/>
        <v>0</v>
      </c>
      <c r="O245" s="9">
        <f t="shared" si="4273"/>
        <v>0</v>
      </c>
      <c r="P245" s="78">
        <f t="shared" si="4274"/>
        <v>1804.69</v>
      </c>
    </row>
    <row r="246" spans="1:16" x14ac:dyDescent="0.25">
      <c r="A246" s="68"/>
      <c r="B246" s="110"/>
      <c r="C246" s="70"/>
      <c r="D246" s="102"/>
      <c r="E246" s="109"/>
      <c r="F246" s="72"/>
      <c r="G246" s="12"/>
      <c r="H246" s="79"/>
      <c r="I246" s="12"/>
      <c r="J246" s="10"/>
      <c r="K246" s="31"/>
      <c r="L246" s="9"/>
      <c r="M246" s="9"/>
      <c r="N246" s="153"/>
      <c r="O246" s="9"/>
      <c r="P246" s="78"/>
    </row>
    <row r="247" spans="1:16" x14ac:dyDescent="0.25">
      <c r="A247" s="83" t="s">
        <v>13</v>
      </c>
      <c r="B247" s="84" t="s">
        <v>448</v>
      </c>
      <c r="C247" s="85"/>
      <c r="D247" s="86"/>
      <c r="E247" s="86"/>
      <c r="F247" s="87"/>
      <c r="G247" s="35"/>
      <c r="H247" s="36"/>
      <c r="I247" s="32"/>
      <c r="J247" s="33"/>
      <c r="K247" s="33"/>
      <c r="L247" s="178">
        <f>SUM(L248,L262)</f>
        <v>37891.93</v>
      </c>
      <c r="M247" s="178">
        <f t="shared" ref="M247:P247" si="4277">SUM(M248,M262)</f>
        <v>15523.95</v>
      </c>
      <c r="N247" s="178">
        <f t="shared" si="4277"/>
        <v>20501.46</v>
      </c>
      <c r="O247" s="178">
        <f t="shared" si="4277"/>
        <v>36025.410000000003</v>
      </c>
      <c r="P247" s="178">
        <f t="shared" si="4277"/>
        <v>1866.52</v>
      </c>
    </row>
    <row r="248" spans="1:16" x14ac:dyDescent="0.25">
      <c r="A248" s="83" t="s">
        <v>42</v>
      </c>
      <c r="B248" s="84" t="s">
        <v>327</v>
      </c>
      <c r="C248" s="85"/>
      <c r="D248" s="86"/>
      <c r="E248" s="86"/>
      <c r="F248" s="87"/>
      <c r="G248" s="35"/>
      <c r="H248" s="36"/>
      <c r="I248" s="32"/>
      <c r="J248" s="33"/>
      <c r="K248" s="33"/>
      <c r="L248" s="34">
        <f>SUM(L249:L260)</f>
        <v>7744.0800000000008</v>
      </c>
      <c r="M248" s="34">
        <f>SUM(M249:M260)</f>
        <v>7358.35</v>
      </c>
      <c r="N248" s="156">
        <f>SUM(N249:N260)</f>
        <v>0</v>
      </c>
      <c r="O248" s="34">
        <f>SUM(O249:O260)</f>
        <v>7358.35</v>
      </c>
      <c r="P248" s="34">
        <f>SUM(P249:P260)</f>
        <v>385.73</v>
      </c>
    </row>
    <row r="249" spans="1:16" ht="25.5" x14ac:dyDescent="0.25">
      <c r="A249" s="68" t="s">
        <v>449</v>
      </c>
      <c r="B249" s="168" t="s">
        <v>341</v>
      </c>
      <c r="C249" s="70" t="s">
        <v>38</v>
      </c>
      <c r="D249" s="166">
        <v>10.7</v>
      </c>
      <c r="E249" s="165">
        <v>11</v>
      </c>
      <c r="F249" s="72"/>
      <c r="G249" s="12">
        <v>11</v>
      </c>
      <c r="H249" s="79"/>
      <c r="I249" s="12"/>
      <c r="J249" s="10">
        <f t="shared" ref="J249:J260" si="4278">SUM(G249,I249)</f>
        <v>11</v>
      </c>
      <c r="K249" s="31">
        <f t="shared" ref="K249:K260" si="4279">E249-J249</f>
        <v>0</v>
      </c>
      <c r="L249" s="9">
        <f t="shared" ref="L249:L260" si="4280">ROUND(E249*D249,2)</f>
        <v>117.7</v>
      </c>
      <c r="M249" s="9">
        <f t="shared" ref="M249:M260" si="4281">ROUND(G249*D249,2)</f>
        <v>117.7</v>
      </c>
      <c r="N249" s="153">
        <f t="shared" ref="N249:N260" si="4282">ROUND(I249*D249,2)</f>
        <v>0</v>
      </c>
      <c r="O249" s="9">
        <f t="shared" ref="O249:O260" si="4283">ROUND(J249*D249,2)</f>
        <v>117.7</v>
      </c>
      <c r="P249" s="78">
        <f t="shared" ref="P249:P260" si="4284">L249-O249</f>
        <v>0</v>
      </c>
    </row>
    <row r="250" spans="1:16" ht="25.5" x14ac:dyDescent="0.25">
      <c r="A250" s="68" t="s">
        <v>450</v>
      </c>
      <c r="B250" s="168" t="s">
        <v>344</v>
      </c>
      <c r="C250" s="70" t="s">
        <v>38</v>
      </c>
      <c r="D250" s="166">
        <v>14.21</v>
      </c>
      <c r="E250" s="165">
        <v>18</v>
      </c>
      <c r="F250" s="72"/>
      <c r="G250" s="12">
        <v>18</v>
      </c>
      <c r="H250" s="79"/>
      <c r="I250" s="12"/>
      <c r="J250" s="10">
        <f t="shared" si="4278"/>
        <v>18</v>
      </c>
      <c r="K250" s="31">
        <f t="shared" si="4279"/>
        <v>0</v>
      </c>
      <c r="L250" s="9">
        <f t="shared" si="4280"/>
        <v>255.78</v>
      </c>
      <c r="M250" s="9">
        <f t="shared" si="4281"/>
        <v>255.78</v>
      </c>
      <c r="N250" s="153">
        <f t="shared" si="4282"/>
        <v>0</v>
      </c>
      <c r="O250" s="9">
        <f t="shared" si="4283"/>
        <v>255.78</v>
      </c>
      <c r="P250" s="78">
        <f t="shared" si="4284"/>
        <v>0</v>
      </c>
    </row>
    <row r="251" spans="1:16" ht="38.25" x14ac:dyDescent="0.25">
      <c r="A251" s="68" t="s">
        <v>451</v>
      </c>
      <c r="B251" s="168" t="s">
        <v>461</v>
      </c>
      <c r="C251" s="70" t="s">
        <v>38</v>
      </c>
      <c r="D251" s="166">
        <v>20.12</v>
      </c>
      <c r="E251" s="165">
        <v>2</v>
      </c>
      <c r="F251" s="72"/>
      <c r="G251" s="12">
        <v>2</v>
      </c>
      <c r="H251" s="79"/>
      <c r="I251" s="12"/>
      <c r="J251" s="10">
        <f t="shared" si="4278"/>
        <v>2</v>
      </c>
      <c r="K251" s="31">
        <f t="shared" si="4279"/>
        <v>0</v>
      </c>
      <c r="L251" s="9">
        <f t="shared" si="4280"/>
        <v>40.24</v>
      </c>
      <c r="M251" s="9">
        <f t="shared" si="4281"/>
        <v>40.24</v>
      </c>
      <c r="N251" s="153">
        <f t="shared" si="4282"/>
        <v>0</v>
      </c>
      <c r="O251" s="9">
        <f t="shared" si="4283"/>
        <v>40.24</v>
      </c>
      <c r="P251" s="78">
        <f t="shared" si="4284"/>
        <v>0</v>
      </c>
    </row>
    <row r="252" spans="1:16" ht="25.5" x14ac:dyDescent="0.25">
      <c r="A252" s="68" t="s">
        <v>452</v>
      </c>
      <c r="B252" s="168" t="s">
        <v>462</v>
      </c>
      <c r="C252" s="70" t="s">
        <v>59</v>
      </c>
      <c r="D252" s="166">
        <v>14.77</v>
      </c>
      <c r="E252" s="165">
        <v>16.899999999999999</v>
      </c>
      <c r="F252" s="72"/>
      <c r="G252" s="12">
        <v>16.899999999999999</v>
      </c>
      <c r="H252" s="79"/>
      <c r="I252" s="12"/>
      <c r="J252" s="10">
        <f t="shared" si="4278"/>
        <v>16.899999999999999</v>
      </c>
      <c r="K252" s="31">
        <f t="shared" si="4279"/>
        <v>0</v>
      </c>
      <c r="L252" s="9">
        <f t="shared" si="4280"/>
        <v>249.61</v>
      </c>
      <c r="M252" s="9">
        <f t="shared" si="4281"/>
        <v>249.61</v>
      </c>
      <c r="N252" s="153">
        <f t="shared" si="4282"/>
        <v>0</v>
      </c>
      <c r="O252" s="9">
        <f t="shared" si="4283"/>
        <v>249.61</v>
      </c>
      <c r="P252" s="78">
        <f t="shared" si="4284"/>
        <v>0</v>
      </c>
    </row>
    <row r="253" spans="1:16" ht="25.5" x14ac:dyDescent="0.25">
      <c r="A253" s="68" t="s">
        <v>453</v>
      </c>
      <c r="B253" s="168" t="s">
        <v>346</v>
      </c>
      <c r="C253" s="70" t="s">
        <v>59</v>
      </c>
      <c r="D253" s="166">
        <v>4.0899900000000002</v>
      </c>
      <c r="E253" s="165">
        <v>439.5</v>
      </c>
      <c r="F253" s="72"/>
      <c r="G253" s="12">
        <v>439.5</v>
      </c>
      <c r="H253" s="79"/>
      <c r="I253" s="12"/>
      <c r="J253" s="10">
        <f t="shared" si="4278"/>
        <v>439.5</v>
      </c>
      <c r="K253" s="31">
        <f t="shared" si="4279"/>
        <v>0</v>
      </c>
      <c r="L253" s="9">
        <f t="shared" si="4280"/>
        <v>1797.55</v>
      </c>
      <c r="M253" s="9">
        <f t="shared" si="4281"/>
        <v>1797.55</v>
      </c>
      <c r="N253" s="153">
        <f t="shared" si="4282"/>
        <v>0</v>
      </c>
      <c r="O253" s="9">
        <f t="shared" si="4283"/>
        <v>1797.55</v>
      </c>
      <c r="P253" s="78">
        <f t="shared" si="4284"/>
        <v>0</v>
      </c>
    </row>
    <row r="254" spans="1:16" ht="38.25" x14ac:dyDescent="0.25">
      <c r="A254" s="68" t="s">
        <v>454</v>
      </c>
      <c r="B254" s="168" t="s">
        <v>463</v>
      </c>
      <c r="C254" s="70" t="s">
        <v>59</v>
      </c>
      <c r="D254" s="166">
        <v>17.2</v>
      </c>
      <c r="E254" s="165">
        <v>79.849999999999994</v>
      </c>
      <c r="F254" s="72"/>
      <c r="G254" s="12">
        <v>79.849999999999994</v>
      </c>
      <c r="H254" s="79"/>
      <c r="I254" s="12"/>
      <c r="J254" s="10">
        <f t="shared" si="4278"/>
        <v>79.849999999999994</v>
      </c>
      <c r="K254" s="31">
        <f t="shared" si="4279"/>
        <v>0</v>
      </c>
      <c r="L254" s="9">
        <f t="shared" si="4280"/>
        <v>1373.42</v>
      </c>
      <c r="M254" s="9">
        <f t="shared" si="4281"/>
        <v>1373.42</v>
      </c>
      <c r="N254" s="153">
        <f t="shared" si="4282"/>
        <v>0</v>
      </c>
      <c r="O254" s="9">
        <f t="shared" si="4283"/>
        <v>1373.42</v>
      </c>
      <c r="P254" s="78">
        <f t="shared" si="4284"/>
        <v>0</v>
      </c>
    </row>
    <row r="255" spans="1:16" ht="38.25" x14ac:dyDescent="0.25">
      <c r="A255" s="68" t="s">
        <v>455</v>
      </c>
      <c r="B255" s="168" t="s">
        <v>464</v>
      </c>
      <c r="C255" s="70" t="s">
        <v>59</v>
      </c>
      <c r="D255" s="166">
        <v>20.5</v>
      </c>
      <c r="E255" s="165">
        <v>7.37</v>
      </c>
      <c r="F255" s="72"/>
      <c r="G255" s="12">
        <v>7.37</v>
      </c>
      <c r="H255" s="79"/>
      <c r="I255" s="12"/>
      <c r="J255" s="10">
        <f t="shared" si="4278"/>
        <v>7.37</v>
      </c>
      <c r="K255" s="31">
        <f t="shared" si="4279"/>
        <v>0</v>
      </c>
      <c r="L255" s="9">
        <f t="shared" si="4280"/>
        <v>151.09</v>
      </c>
      <c r="M255" s="9">
        <f t="shared" si="4281"/>
        <v>151.09</v>
      </c>
      <c r="N255" s="153">
        <f t="shared" si="4282"/>
        <v>0</v>
      </c>
      <c r="O255" s="9">
        <f t="shared" si="4283"/>
        <v>151.09</v>
      </c>
      <c r="P255" s="78">
        <f t="shared" si="4284"/>
        <v>0</v>
      </c>
    </row>
    <row r="256" spans="1:16" ht="38.25" x14ac:dyDescent="0.25">
      <c r="A256" s="68" t="s">
        <v>456</v>
      </c>
      <c r="B256" s="168" t="s">
        <v>465</v>
      </c>
      <c r="C256" s="70" t="s">
        <v>59</v>
      </c>
      <c r="D256" s="166">
        <v>13.86</v>
      </c>
      <c r="E256" s="165">
        <v>147.13</v>
      </c>
      <c r="F256" s="72"/>
      <c r="G256" s="12">
        <v>147.13</v>
      </c>
      <c r="H256" s="79"/>
      <c r="I256" s="12"/>
      <c r="J256" s="10">
        <f t="shared" si="4278"/>
        <v>147.13</v>
      </c>
      <c r="K256" s="31">
        <f t="shared" si="4279"/>
        <v>0</v>
      </c>
      <c r="L256" s="9">
        <f t="shared" si="4280"/>
        <v>2039.22</v>
      </c>
      <c r="M256" s="9">
        <f t="shared" si="4281"/>
        <v>2039.22</v>
      </c>
      <c r="N256" s="153">
        <f t="shared" si="4282"/>
        <v>0</v>
      </c>
      <c r="O256" s="9">
        <f t="shared" si="4283"/>
        <v>2039.22</v>
      </c>
      <c r="P256" s="78">
        <f t="shared" si="4284"/>
        <v>0</v>
      </c>
    </row>
    <row r="257" spans="1:16" ht="25.5" x14ac:dyDescent="0.25">
      <c r="A257" s="68" t="s">
        <v>457</v>
      </c>
      <c r="B257" s="168" t="s">
        <v>466</v>
      </c>
      <c r="C257" s="70" t="s">
        <v>38</v>
      </c>
      <c r="D257" s="166">
        <v>2.02</v>
      </c>
      <c r="E257" s="165">
        <v>71</v>
      </c>
      <c r="F257" s="72"/>
      <c r="G257" s="12"/>
      <c r="H257" s="79"/>
      <c r="I257" s="12"/>
      <c r="J257" s="10">
        <f t="shared" si="4278"/>
        <v>0</v>
      </c>
      <c r="K257" s="31">
        <f t="shared" si="4279"/>
        <v>71</v>
      </c>
      <c r="L257" s="9">
        <f t="shared" si="4280"/>
        <v>143.41999999999999</v>
      </c>
      <c r="M257" s="9">
        <f t="shared" si="4281"/>
        <v>0</v>
      </c>
      <c r="N257" s="153">
        <f t="shared" si="4282"/>
        <v>0</v>
      </c>
      <c r="O257" s="9">
        <f t="shared" si="4283"/>
        <v>0</v>
      </c>
      <c r="P257" s="78">
        <f t="shared" si="4284"/>
        <v>143.41999999999999</v>
      </c>
    </row>
    <row r="258" spans="1:16" ht="25.5" x14ac:dyDescent="0.25">
      <c r="A258" s="68" t="s">
        <v>458</v>
      </c>
      <c r="B258" s="168" t="s">
        <v>467</v>
      </c>
      <c r="C258" s="70" t="s">
        <v>38</v>
      </c>
      <c r="D258" s="166">
        <v>3.28</v>
      </c>
      <c r="E258" s="165">
        <v>3</v>
      </c>
      <c r="F258" s="72"/>
      <c r="G258" s="12"/>
      <c r="H258" s="79"/>
      <c r="I258" s="12"/>
      <c r="J258" s="10">
        <f t="shared" si="4278"/>
        <v>0</v>
      </c>
      <c r="K258" s="31">
        <f t="shared" si="4279"/>
        <v>3</v>
      </c>
      <c r="L258" s="9">
        <f t="shared" si="4280"/>
        <v>9.84</v>
      </c>
      <c r="M258" s="9">
        <f t="shared" si="4281"/>
        <v>0</v>
      </c>
      <c r="N258" s="153">
        <f t="shared" si="4282"/>
        <v>0</v>
      </c>
      <c r="O258" s="9">
        <f t="shared" si="4283"/>
        <v>0</v>
      </c>
      <c r="P258" s="78">
        <f t="shared" si="4284"/>
        <v>9.84</v>
      </c>
    </row>
    <row r="259" spans="1:16" ht="25.5" x14ac:dyDescent="0.25">
      <c r="A259" s="68" t="s">
        <v>459</v>
      </c>
      <c r="B259" s="168" t="s">
        <v>468</v>
      </c>
      <c r="C259" s="70" t="s">
        <v>38</v>
      </c>
      <c r="D259" s="166">
        <v>1.89</v>
      </c>
      <c r="E259" s="165">
        <v>123</v>
      </c>
      <c r="F259" s="72"/>
      <c r="G259" s="12"/>
      <c r="H259" s="79"/>
      <c r="I259" s="12"/>
      <c r="J259" s="10">
        <f t="shared" si="4278"/>
        <v>0</v>
      </c>
      <c r="K259" s="31">
        <f t="shared" si="4279"/>
        <v>123</v>
      </c>
      <c r="L259" s="9">
        <f t="shared" si="4280"/>
        <v>232.47</v>
      </c>
      <c r="M259" s="9">
        <f t="shared" si="4281"/>
        <v>0</v>
      </c>
      <c r="N259" s="153">
        <f t="shared" si="4282"/>
        <v>0</v>
      </c>
      <c r="O259" s="9">
        <f t="shared" si="4283"/>
        <v>0</v>
      </c>
      <c r="P259" s="78">
        <f t="shared" si="4284"/>
        <v>232.47</v>
      </c>
    </row>
    <row r="260" spans="1:16" ht="38.25" x14ac:dyDescent="0.25">
      <c r="A260" s="68" t="s">
        <v>460</v>
      </c>
      <c r="B260" s="168" t="s">
        <v>469</v>
      </c>
      <c r="C260" s="70" t="s">
        <v>38</v>
      </c>
      <c r="D260" s="166">
        <v>121.249</v>
      </c>
      <c r="E260" s="165">
        <v>11</v>
      </c>
      <c r="F260" s="72"/>
      <c r="G260" s="12">
        <v>11</v>
      </c>
      <c r="H260" s="79"/>
      <c r="I260" s="12"/>
      <c r="J260" s="10">
        <f t="shared" si="4278"/>
        <v>11</v>
      </c>
      <c r="K260" s="31">
        <f t="shared" si="4279"/>
        <v>0</v>
      </c>
      <c r="L260" s="9">
        <f t="shared" si="4280"/>
        <v>1333.74</v>
      </c>
      <c r="M260" s="9">
        <f t="shared" si="4281"/>
        <v>1333.74</v>
      </c>
      <c r="N260" s="153">
        <f t="shared" si="4282"/>
        <v>0</v>
      </c>
      <c r="O260" s="9">
        <f t="shared" si="4283"/>
        <v>1333.74</v>
      </c>
      <c r="P260" s="78">
        <f t="shared" si="4284"/>
        <v>0</v>
      </c>
    </row>
    <row r="261" spans="1:16" x14ac:dyDescent="0.25">
      <c r="A261" s="68"/>
      <c r="B261" s="110"/>
      <c r="C261" s="70"/>
      <c r="D261" s="102"/>
      <c r="E261" s="109"/>
      <c r="F261" s="72"/>
      <c r="G261" s="12"/>
      <c r="H261" s="79"/>
      <c r="I261" s="12"/>
      <c r="J261" s="10"/>
      <c r="K261" s="31"/>
      <c r="L261" s="9"/>
      <c r="M261" s="9"/>
      <c r="N261" s="153"/>
      <c r="O261" s="9"/>
      <c r="P261" s="78"/>
    </row>
    <row r="262" spans="1:16" x14ac:dyDescent="0.25">
      <c r="A262" s="83" t="s">
        <v>43</v>
      </c>
      <c r="B262" s="84" t="s">
        <v>470</v>
      </c>
      <c r="C262" s="85"/>
      <c r="D262" s="86"/>
      <c r="E262" s="86"/>
      <c r="F262" s="87"/>
      <c r="G262" s="35"/>
      <c r="H262" s="36"/>
      <c r="I262" s="32"/>
      <c r="J262" s="33"/>
      <c r="K262" s="33"/>
      <c r="L262" s="34">
        <f>SUM(L263:L272)</f>
        <v>30147.85</v>
      </c>
      <c r="M262" s="34">
        <f t="shared" ref="M262:P262" si="4285">SUM(M263:M272)</f>
        <v>8165.5999999999995</v>
      </c>
      <c r="N262" s="156">
        <f t="shared" si="4285"/>
        <v>20501.46</v>
      </c>
      <c r="O262" s="34">
        <f t="shared" si="4285"/>
        <v>28667.06</v>
      </c>
      <c r="P262" s="34">
        <f t="shared" si="4285"/>
        <v>1480.79</v>
      </c>
    </row>
    <row r="263" spans="1:16" ht="25.5" x14ac:dyDescent="0.25">
      <c r="A263" s="68" t="s">
        <v>471</v>
      </c>
      <c r="B263" s="168" t="s">
        <v>94</v>
      </c>
      <c r="C263" s="70" t="s">
        <v>38</v>
      </c>
      <c r="D263" s="166">
        <v>31.35</v>
      </c>
      <c r="E263" s="165">
        <v>11</v>
      </c>
      <c r="F263" s="72"/>
      <c r="G263" s="12"/>
      <c r="H263" s="79"/>
      <c r="I263" s="12">
        <v>0</v>
      </c>
      <c r="J263" s="10">
        <f t="shared" ref="J263:J272" si="4286">SUM(G263,I263)</f>
        <v>0</v>
      </c>
      <c r="K263" s="31">
        <f t="shared" ref="K263:K272" si="4287">E263-J263</f>
        <v>11</v>
      </c>
      <c r="L263" s="9">
        <f t="shared" ref="L263:L272" si="4288">ROUND(E263*D263,2)</f>
        <v>344.85</v>
      </c>
      <c r="M263" s="9">
        <f t="shared" ref="M263:M272" si="4289">ROUND(G263*D263,2)</f>
        <v>0</v>
      </c>
      <c r="N263" s="153">
        <f t="shared" ref="N263:N272" si="4290">ROUND(I263*D263,2)</f>
        <v>0</v>
      </c>
      <c r="O263" s="9">
        <f t="shared" ref="O263:O272" si="4291">ROUND(J263*D263,2)</f>
        <v>0</v>
      </c>
      <c r="P263" s="78">
        <f t="shared" ref="P263:P272" si="4292">L263-O263</f>
        <v>344.85</v>
      </c>
    </row>
    <row r="264" spans="1:16" ht="25.5" x14ac:dyDescent="0.25">
      <c r="A264" s="68" t="s">
        <v>472</v>
      </c>
      <c r="B264" s="168" t="s">
        <v>481</v>
      </c>
      <c r="C264" s="70" t="s">
        <v>38</v>
      </c>
      <c r="D264" s="166">
        <v>132.24</v>
      </c>
      <c r="E264" s="165">
        <v>1</v>
      </c>
      <c r="F264" s="72"/>
      <c r="G264" s="12">
        <v>1</v>
      </c>
      <c r="H264" s="79"/>
      <c r="I264" s="12"/>
      <c r="J264" s="10">
        <f t="shared" si="4286"/>
        <v>1</v>
      </c>
      <c r="K264" s="31">
        <f t="shared" si="4287"/>
        <v>0</v>
      </c>
      <c r="L264" s="9">
        <f t="shared" si="4288"/>
        <v>132.24</v>
      </c>
      <c r="M264" s="9">
        <f t="shared" si="4289"/>
        <v>132.24</v>
      </c>
      <c r="N264" s="153">
        <f t="shared" si="4290"/>
        <v>0</v>
      </c>
      <c r="O264" s="9">
        <f t="shared" si="4291"/>
        <v>132.24</v>
      </c>
      <c r="P264" s="78">
        <f t="shared" si="4292"/>
        <v>0</v>
      </c>
    </row>
    <row r="265" spans="1:16" ht="25.5" x14ac:dyDescent="0.25">
      <c r="A265" s="68" t="s">
        <v>473</v>
      </c>
      <c r="B265" s="168" t="s">
        <v>365</v>
      </c>
      <c r="C265" s="70" t="s">
        <v>38</v>
      </c>
      <c r="D265" s="166">
        <v>10.130000000000001</v>
      </c>
      <c r="E265" s="165">
        <v>1</v>
      </c>
      <c r="F265" s="72"/>
      <c r="G265" s="12"/>
      <c r="H265" s="79"/>
      <c r="I265" s="12"/>
      <c r="J265" s="10">
        <f t="shared" si="4286"/>
        <v>0</v>
      </c>
      <c r="K265" s="31">
        <f t="shared" si="4287"/>
        <v>1</v>
      </c>
      <c r="L265" s="9">
        <f t="shared" si="4288"/>
        <v>10.130000000000001</v>
      </c>
      <c r="M265" s="9">
        <f t="shared" si="4289"/>
        <v>0</v>
      </c>
      <c r="N265" s="153">
        <f t="shared" si="4290"/>
        <v>0</v>
      </c>
      <c r="O265" s="9">
        <f t="shared" si="4291"/>
        <v>0</v>
      </c>
      <c r="P265" s="78">
        <f t="shared" si="4292"/>
        <v>10.130000000000001</v>
      </c>
    </row>
    <row r="266" spans="1:16" ht="25.5" x14ac:dyDescent="0.25">
      <c r="A266" s="68" t="s">
        <v>474</v>
      </c>
      <c r="B266" s="168" t="s">
        <v>482</v>
      </c>
      <c r="C266" s="70" t="s">
        <v>38</v>
      </c>
      <c r="D266" s="166">
        <v>76.52</v>
      </c>
      <c r="E266" s="165">
        <v>4</v>
      </c>
      <c r="F266" s="72"/>
      <c r="G266" s="12"/>
      <c r="H266" s="79"/>
      <c r="I266" s="12"/>
      <c r="J266" s="10">
        <f t="shared" si="4286"/>
        <v>0</v>
      </c>
      <c r="K266" s="31">
        <f t="shared" si="4287"/>
        <v>4</v>
      </c>
      <c r="L266" s="9">
        <f t="shared" si="4288"/>
        <v>306.08</v>
      </c>
      <c r="M266" s="9">
        <f t="shared" si="4289"/>
        <v>0</v>
      </c>
      <c r="N266" s="153">
        <f t="shared" si="4290"/>
        <v>0</v>
      </c>
      <c r="O266" s="9">
        <f t="shared" si="4291"/>
        <v>0</v>
      </c>
      <c r="P266" s="78">
        <f t="shared" si="4292"/>
        <v>306.08</v>
      </c>
    </row>
    <row r="267" spans="1:16" ht="25.5" x14ac:dyDescent="0.25">
      <c r="A267" s="68" t="s">
        <v>475</v>
      </c>
      <c r="B267" s="168" t="s">
        <v>483</v>
      </c>
      <c r="C267" s="70" t="s">
        <v>38</v>
      </c>
      <c r="D267" s="166">
        <v>2277.94</v>
      </c>
      <c r="E267" s="165">
        <v>9</v>
      </c>
      <c r="F267" s="72"/>
      <c r="G267" s="12"/>
      <c r="H267" s="79"/>
      <c r="I267" s="12">
        <v>9</v>
      </c>
      <c r="J267" s="10">
        <f t="shared" si="4286"/>
        <v>9</v>
      </c>
      <c r="K267" s="31">
        <f t="shared" si="4287"/>
        <v>0</v>
      </c>
      <c r="L267" s="9">
        <f t="shared" si="4288"/>
        <v>20501.46</v>
      </c>
      <c r="M267" s="9">
        <f t="shared" si="4289"/>
        <v>0</v>
      </c>
      <c r="N267" s="153">
        <f t="shared" si="4290"/>
        <v>20501.46</v>
      </c>
      <c r="O267" s="9">
        <f t="shared" si="4291"/>
        <v>20501.46</v>
      </c>
      <c r="P267" s="78">
        <f t="shared" si="4292"/>
        <v>0</v>
      </c>
    </row>
    <row r="268" spans="1:16" ht="38.25" x14ac:dyDescent="0.25">
      <c r="A268" s="68" t="s">
        <v>476</v>
      </c>
      <c r="B268" s="168" t="s">
        <v>484</v>
      </c>
      <c r="C268" s="70" t="s">
        <v>38</v>
      </c>
      <c r="D268" s="166">
        <v>1850.92</v>
      </c>
      <c r="E268" s="165">
        <v>1</v>
      </c>
      <c r="F268" s="72"/>
      <c r="G268" s="12">
        <v>1</v>
      </c>
      <c r="H268" s="79"/>
      <c r="I268" s="12"/>
      <c r="J268" s="10">
        <f t="shared" si="4286"/>
        <v>1</v>
      </c>
      <c r="K268" s="31">
        <f t="shared" si="4287"/>
        <v>0</v>
      </c>
      <c r="L268" s="9">
        <f t="shared" si="4288"/>
        <v>1850.92</v>
      </c>
      <c r="M268" s="9">
        <f t="shared" si="4289"/>
        <v>1850.92</v>
      </c>
      <c r="N268" s="153">
        <f t="shared" si="4290"/>
        <v>0</v>
      </c>
      <c r="O268" s="9">
        <f t="shared" si="4291"/>
        <v>1850.92</v>
      </c>
      <c r="P268" s="78">
        <f t="shared" si="4292"/>
        <v>0</v>
      </c>
    </row>
    <row r="269" spans="1:16" ht="25.5" x14ac:dyDescent="0.25">
      <c r="A269" s="68" t="s">
        <v>477</v>
      </c>
      <c r="B269" s="168" t="s">
        <v>485</v>
      </c>
      <c r="C269" s="70" t="s">
        <v>38</v>
      </c>
      <c r="D269" s="166">
        <v>3091.22</v>
      </c>
      <c r="E269" s="165">
        <v>2</v>
      </c>
      <c r="F269" s="72"/>
      <c r="G269" s="12">
        <v>2</v>
      </c>
      <c r="H269" s="79"/>
      <c r="I269" s="12"/>
      <c r="J269" s="10">
        <f t="shared" si="4286"/>
        <v>2</v>
      </c>
      <c r="K269" s="31">
        <f t="shared" si="4287"/>
        <v>0</v>
      </c>
      <c r="L269" s="9">
        <f t="shared" si="4288"/>
        <v>6182.44</v>
      </c>
      <c r="M269" s="9">
        <f t="shared" si="4289"/>
        <v>6182.44</v>
      </c>
      <c r="N269" s="153">
        <f t="shared" si="4290"/>
        <v>0</v>
      </c>
      <c r="O269" s="9">
        <f t="shared" si="4291"/>
        <v>6182.44</v>
      </c>
      <c r="P269" s="78">
        <f t="shared" si="4292"/>
        <v>0</v>
      </c>
    </row>
    <row r="270" spans="1:16" ht="25.5" x14ac:dyDescent="0.25">
      <c r="A270" s="68" t="s">
        <v>478</v>
      </c>
      <c r="B270" s="168" t="s">
        <v>486</v>
      </c>
      <c r="C270" s="70" t="s">
        <v>38</v>
      </c>
      <c r="D270" s="166">
        <v>78.13</v>
      </c>
      <c r="E270" s="165">
        <v>1</v>
      </c>
      <c r="F270" s="72"/>
      <c r="G270" s="12"/>
      <c r="H270" s="79"/>
      <c r="I270" s="12"/>
      <c r="J270" s="10">
        <f t="shared" si="4286"/>
        <v>0</v>
      </c>
      <c r="K270" s="31">
        <f t="shared" si="4287"/>
        <v>1</v>
      </c>
      <c r="L270" s="9">
        <f t="shared" si="4288"/>
        <v>78.13</v>
      </c>
      <c r="M270" s="9">
        <f t="shared" si="4289"/>
        <v>0</v>
      </c>
      <c r="N270" s="153">
        <f t="shared" si="4290"/>
        <v>0</v>
      </c>
      <c r="O270" s="9">
        <f t="shared" si="4291"/>
        <v>0</v>
      </c>
      <c r="P270" s="78">
        <f t="shared" si="4292"/>
        <v>78.13</v>
      </c>
    </row>
    <row r="271" spans="1:16" ht="38.25" x14ac:dyDescent="0.25">
      <c r="A271" s="68" t="s">
        <v>479</v>
      </c>
      <c r="B271" s="168" t="s">
        <v>487</v>
      </c>
      <c r="C271" s="70" t="s">
        <v>38</v>
      </c>
      <c r="D271" s="166">
        <v>11.52</v>
      </c>
      <c r="E271" s="165">
        <v>34</v>
      </c>
      <c r="F271" s="72"/>
      <c r="G271" s="12"/>
      <c r="H271" s="79"/>
      <c r="I271" s="12"/>
      <c r="J271" s="10">
        <f t="shared" si="4286"/>
        <v>0</v>
      </c>
      <c r="K271" s="31">
        <f t="shared" si="4287"/>
        <v>34</v>
      </c>
      <c r="L271" s="9">
        <f t="shared" si="4288"/>
        <v>391.68</v>
      </c>
      <c r="M271" s="9">
        <f t="shared" si="4289"/>
        <v>0</v>
      </c>
      <c r="N271" s="153">
        <f t="shared" si="4290"/>
        <v>0</v>
      </c>
      <c r="O271" s="9">
        <f t="shared" si="4291"/>
        <v>0</v>
      </c>
      <c r="P271" s="78">
        <f t="shared" si="4292"/>
        <v>391.68</v>
      </c>
    </row>
    <row r="272" spans="1:16" ht="38.25" x14ac:dyDescent="0.25">
      <c r="A272" s="68" t="s">
        <v>480</v>
      </c>
      <c r="B272" s="168" t="s">
        <v>488</v>
      </c>
      <c r="C272" s="70" t="s">
        <v>38</v>
      </c>
      <c r="D272" s="166">
        <v>12.96</v>
      </c>
      <c r="E272" s="165">
        <v>27</v>
      </c>
      <c r="F272" s="72"/>
      <c r="G272" s="12"/>
      <c r="H272" s="79"/>
      <c r="I272" s="12"/>
      <c r="J272" s="10">
        <f t="shared" si="4286"/>
        <v>0</v>
      </c>
      <c r="K272" s="31">
        <f t="shared" si="4287"/>
        <v>27</v>
      </c>
      <c r="L272" s="9">
        <f t="shared" si="4288"/>
        <v>349.92</v>
      </c>
      <c r="M272" s="9">
        <f t="shared" si="4289"/>
        <v>0</v>
      </c>
      <c r="N272" s="153">
        <f t="shared" si="4290"/>
        <v>0</v>
      </c>
      <c r="O272" s="9">
        <f t="shared" si="4291"/>
        <v>0</v>
      </c>
      <c r="P272" s="78">
        <f t="shared" si="4292"/>
        <v>349.92</v>
      </c>
    </row>
    <row r="273" spans="1:16" x14ac:dyDescent="0.25">
      <c r="A273" s="68"/>
      <c r="B273" s="80"/>
      <c r="C273" s="70"/>
      <c r="D273" s="71"/>
      <c r="E273" s="71"/>
      <c r="F273" s="72"/>
      <c r="G273" s="72"/>
      <c r="H273" s="79"/>
      <c r="I273" s="12"/>
      <c r="J273" s="10"/>
      <c r="K273" s="31"/>
      <c r="L273" s="103"/>
      <c r="M273" s="103"/>
      <c r="N273" s="154"/>
      <c r="O273" s="103"/>
      <c r="P273" s="61"/>
    </row>
    <row r="274" spans="1:16" x14ac:dyDescent="0.25">
      <c r="A274" s="83" t="s">
        <v>74</v>
      </c>
      <c r="B274" s="84" t="s">
        <v>489</v>
      </c>
      <c r="C274" s="85"/>
      <c r="D274" s="86"/>
      <c r="E274" s="86"/>
      <c r="F274" s="87"/>
      <c r="G274" s="35"/>
      <c r="H274" s="36"/>
      <c r="I274" s="32"/>
      <c r="J274" s="33"/>
      <c r="K274" s="33"/>
      <c r="L274" s="34">
        <f>SUM(L275:L280)</f>
        <v>11995.01</v>
      </c>
      <c r="M274" s="34">
        <f t="shared" ref="M274:P274" si="4293">SUM(M275:M280)</f>
        <v>0</v>
      </c>
      <c r="N274" s="34">
        <f t="shared" si="4293"/>
        <v>0</v>
      </c>
      <c r="O274" s="34">
        <f t="shared" si="4293"/>
        <v>0</v>
      </c>
      <c r="P274" s="34">
        <f t="shared" si="4293"/>
        <v>11995.01</v>
      </c>
    </row>
    <row r="275" spans="1:16" x14ac:dyDescent="0.25">
      <c r="A275" s="68" t="s">
        <v>75</v>
      </c>
      <c r="B275" s="168" t="s">
        <v>490</v>
      </c>
      <c r="C275" s="70" t="s">
        <v>7</v>
      </c>
      <c r="D275" s="166">
        <v>14.65</v>
      </c>
      <c r="E275" s="165">
        <v>275</v>
      </c>
      <c r="F275" s="72"/>
      <c r="G275" s="105">
        <v>0</v>
      </c>
      <c r="H275" s="105">
        <v>25.61</v>
      </c>
      <c r="I275" s="105">
        <v>0</v>
      </c>
      <c r="J275" s="10">
        <f>I275+G275</f>
        <v>0</v>
      </c>
      <c r="K275" s="31">
        <f t="shared" ref="K275:K317" si="4294">E275-J275</f>
        <v>275</v>
      </c>
      <c r="L275" s="9">
        <f t="shared" ref="L275:L317" si="4295">ROUND(E275*D275,2)</f>
        <v>4028.75</v>
      </c>
      <c r="M275" s="9">
        <f t="shared" ref="M275:M307" si="4296">ROUND(G275*D275,2)</f>
        <v>0</v>
      </c>
      <c r="N275" s="153">
        <f t="shared" ref="N275:N317" si="4297">ROUND(I275*D275,2)</f>
        <v>0</v>
      </c>
      <c r="O275" s="9">
        <f t="shared" ref="O275:O317" si="4298">ROUND(J275*D275,2)</f>
        <v>0</v>
      </c>
      <c r="P275" s="127">
        <f t="shared" ref="P275:P317" si="4299">L275-O275</f>
        <v>4028.75</v>
      </c>
    </row>
    <row r="276" spans="1:16" x14ac:dyDescent="0.25">
      <c r="A276" s="68" t="s">
        <v>76</v>
      </c>
      <c r="B276" s="168" t="s">
        <v>491</v>
      </c>
      <c r="C276" s="70" t="s">
        <v>7</v>
      </c>
      <c r="D276" s="166">
        <v>4.43</v>
      </c>
      <c r="E276" s="165">
        <v>275</v>
      </c>
      <c r="F276" s="72"/>
      <c r="G276" s="12">
        <v>0</v>
      </c>
      <c r="H276" s="105">
        <v>50.68</v>
      </c>
      <c r="I276" s="12">
        <v>0</v>
      </c>
      <c r="J276" s="10">
        <f>I276+G276</f>
        <v>0</v>
      </c>
      <c r="K276" s="31">
        <f t="shared" si="4294"/>
        <v>275</v>
      </c>
      <c r="L276" s="9">
        <f t="shared" si="4295"/>
        <v>1218.25</v>
      </c>
      <c r="M276" s="9">
        <f t="shared" si="4296"/>
        <v>0</v>
      </c>
      <c r="N276" s="153">
        <f t="shared" si="4297"/>
        <v>0</v>
      </c>
      <c r="O276" s="9">
        <f t="shared" si="4298"/>
        <v>0</v>
      </c>
      <c r="P276" s="127">
        <f t="shared" si="4299"/>
        <v>1218.25</v>
      </c>
    </row>
    <row r="277" spans="1:16" ht="38.25" x14ac:dyDescent="0.25">
      <c r="A277" s="68" t="s">
        <v>77</v>
      </c>
      <c r="B277" s="168" t="s">
        <v>492</v>
      </c>
      <c r="C277" s="70" t="s">
        <v>9</v>
      </c>
      <c r="D277" s="166">
        <v>155.76</v>
      </c>
      <c r="E277" s="165">
        <v>4.5999999999999996</v>
      </c>
      <c r="F277" s="72"/>
      <c r="G277" s="12">
        <v>0</v>
      </c>
      <c r="H277" s="105">
        <v>32.590000000000003</v>
      </c>
      <c r="I277" s="12">
        <v>0</v>
      </c>
      <c r="J277" s="10">
        <f>I277+G277</f>
        <v>0</v>
      </c>
      <c r="K277" s="31">
        <f t="shared" si="4294"/>
        <v>4.5999999999999996</v>
      </c>
      <c r="L277" s="9">
        <f t="shared" si="4295"/>
        <v>716.5</v>
      </c>
      <c r="M277" s="9">
        <f t="shared" si="4296"/>
        <v>0</v>
      </c>
      <c r="N277" s="153">
        <f t="shared" si="4297"/>
        <v>0</v>
      </c>
      <c r="O277" s="9">
        <f t="shared" si="4298"/>
        <v>0</v>
      </c>
      <c r="P277" s="127">
        <f t="shared" si="4299"/>
        <v>716.5</v>
      </c>
    </row>
    <row r="278" spans="1:16" ht="25.5" x14ac:dyDescent="0.25">
      <c r="A278" s="68" t="s">
        <v>78</v>
      </c>
      <c r="B278" s="168" t="s">
        <v>493</v>
      </c>
      <c r="C278" s="70" t="s">
        <v>9</v>
      </c>
      <c r="D278" s="166">
        <v>180.39</v>
      </c>
      <c r="E278" s="165">
        <v>4.5999999999999996</v>
      </c>
      <c r="F278" s="72"/>
      <c r="G278" s="125"/>
      <c r="H278" s="105">
        <v>50.09</v>
      </c>
      <c r="I278" s="12">
        <v>0</v>
      </c>
      <c r="J278" s="10">
        <f>I278+G278</f>
        <v>0</v>
      </c>
      <c r="K278" s="31">
        <f t="shared" si="4294"/>
        <v>4.5999999999999996</v>
      </c>
      <c r="L278" s="9">
        <f t="shared" si="4295"/>
        <v>829.79</v>
      </c>
      <c r="M278" s="9">
        <f t="shared" si="4296"/>
        <v>0</v>
      </c>
      <c r="N278" s="153">
        <f t="shared" si="4297"/>
        <v>0</v>
      </c>
      <c r="O278" s="9">
        <f t="shared" si="4298"/>
        <v>0</v>
      </c>
      <c r="P278" s="127">
        <f t="shared" si="4299"/>
        <v>829.79</v>
      </c>
    </row>
    <row r="279" spans="1:16" ht="25.5" x14ac:dyDescent="0.25">
      <c r="A279" s="68" t="s">
        <v>79</v>
      </c>
      <c r="B279" s="168" t="s">
        <v>494</v>
      </c>
      <c r="C279" s="70" t="s">
        <v>38</v>
      </c>
      <c r="D279" s="166">
        <v>369.66</v>
      </c>
      <c r="E279" s="165">
        <v>6</v>
      </c>
      <c r="F279" s="72"/>
      <c r="G279" s="125"/>
      <c r="H279" s="105"/>
      <c r="I279" s="12">
        <v>0</v>
      </c>
      <c r="J279" s="10">
        <f t="shared" ref="J279:J317" si="4300">I279+G279</f>
        <v>0</v>
      </c>
      <c r="K279" s="31">
        <f t="shared" si="4294"/>
        <v>6</v>
      </c>
      <c r="L279" s="9">
        <f t="shared" si="4295"/>
        <v>2217.96</v>
      </c>
      <c r="M279" s="9">
        <f t="shared" si="4296"/>
        <v>0</v>
      </c>
      <c r="N279" s="153">
        <f t="shared" si="4297"/>
        <v>0</v>
      </c>
      <c r="O279" s="9">
        <f t="shared" si="4298"/>
        <v>0</v>
      </c>
      <c r="P279" s="127">
        <f t="shared" si="4299"/>
        <v>2217.96</v>
      </c>
    </row>
    <row r="280" spans="1:16" ht="25.5" x14ac:dyDescent="0.25">
      <c r="A280" s="68" t="s">
        <v>80</v>
      </c>
      <c r="B280" s="168" t="s">
        <v>495</v>
      </c>
      <c r="C280" s="70" t="s">
        <v>38</v>
      </c>
      <c r="D280" s="166">
        <v>114.76</v>
      </c>
      <c r="E280" s="165">
        <v>26</v>
      </c>
      <c r="F280" s="72"/>
      <c r="G280" s="125"/>
      <c r="H280" s="105"/>
      <c r="I280" s="12">
        <v>0</v>
      </c>
      <c r="J280" s="10">
        <f t="shared" si="4300"/>
        <v>0</v>
      </c>
      <c r="K280" s="31">
        <f t="shared" si="4294"/>
        <v>26</v>
      </c>
      <c r="L280" s="9">
        <f t="shared" si="4295"/>
        <v>2983.76</v>
      </c>
      <c r="M280" s="9">
        <f t="shared" si="4296"/>
        <v>0</v>
      </c>
      <c r="N280" s="153">
        <f t="shared" si="4297"/>
        <v>0</v>
      </c>
      <c r="O280" s="9">
        <f t="shared" si="4298"/>
        <v>0</v>
      </c>
      <c r="P280" s="127">
        <f t="shared" si="4299"/>
        <v>2983.76</v>
      </c>
    </row>
    <row r="281" spans="1:16" x14ac:dyDescent="0.25">
      <c r="A281" s="68"/>
      <c r="B281" s="110"/>
      <c r="C281" s="70"/>
      <c r="D281" s="102"/>
      <c r="E281" s="109"/>
      <c r="F281" s="72"/>
      <c r="G281" s="125"/>
      <c r="H281" s="105"/>
      <c r="I281" s="12"/>
      <c r="J281" s="10"/>
      <c r="K281" s="31"/>
      <c r="L281" s="9"/>
      <c r="M281" s="9"/>
      <c r="N281" s="153"/>
      <c r="O281" s="9"/>
      <c r="P281" s="127"/>
    </row>
    <row r="282" spans="1:16" x14ac:dyDescent="0.25">
      <c r="A282" s="83" t="s">
        <v>83</v>
      </c>
      <c r="B282" s="84" t="s">
        <v>496</v>
      </c>
      <c r="C282" s="85"/>
      <c r="D282" s="86"/>
      <c r="E282" s="86"/>
      <c r="F282" s="87"/>
      <c r="G282" s="35"/>
      <c r="H282" s="36"/>
      <c r="I282" s="32"/>
      <c r="J282" s="33"/>
      <c r="K282" s="33"/>
      <c r="L282" s="34">
        <f>SUM(L283:L285)</f>
        <v>12404.189999999999</v>
      </c>
      <c r="M282" s="34">
        <f t="shared" ref="M282:P282" si="4301">SUM(M283:M285)</f>
        <v>0</v>
      </c>
      <c r="N282" s="34">
        <f t="shared" si="4301"/>
        <v>0</v>
      </c>
      <c r="O282" s="34">
        <f t="shared" si="4301"/>
        <v>0</v>
      </c>
      <c r="P282" s="34">
        <f t="shared" si="4301"/>
        <v>12404.189999999999</v>
      </c>
    </row>
    <row r="283" spans="1:16" ht="25.5" x14ac:dyDescent="0.25">
      <c r="A283" s="68" t="s">
        <v>84</v>
      </c>
      <c r="B283" s="168" t="s">
        <v>497</v>
      </c>
      <c r="C283" s="70" t="s">
        <v>38</v>
      </c>
      <c r="D283" s="166">
        <v>1008.79</v>
      </c>
      <c r="E283" s="165">
        <v>2</v>
      </c>
      <c r="F283" s="72"/>
      <c r="G283" s="125"/>
      <c r="H283" s="105"/>
      <c r="I283" s="12">
        <v>0</v>
      </c>
      <c r="J283" s="10">
        <f t="shared" si="4300"/>
        <v>0</v>
      </c>
      <c r="K283" s="31">
        <f t="shared" si="4294"/>
        <v>2</v>
      </c>
      <c r="L283" s="9">
        <f t="shared" si="4295"/>
        <v>2017.58</v>
      </c>
      <c r="M283" s="9">
        <f t="shared" si="4296"/>
        <v>0</v>
      </c>
      <c r="N283" s="153">
        <f t="shared" si="4297"/>
        <v>0</v>
      </c>
      <c r="O283" s="9">
        <f t="shared" si="4298"/>
        <v>0</v>
      </c>
      <c r="P283" s="127">
        <f t="shared" si="4299"/>
        <v>2017.58</v>
      </c>
    </row>
    <row r="284" spans="1:16" ht="25.5" x14ac:dyDescent="0.25">
      <c r="A284" s="68" t="s">
        <v>85</v>
      </c>
      <c r="B284" s="168" t="s">
        <v>498</v>
      </c>
      <c r="C284" s="70" t="s">
        <v>38</v>
      </c>
      <c r="D284" s="166">
        <v>3212.24</v>
      </c>
      <c r="E284" s="165">
        <v>1</v>
      </c>
      <c r="F284" s="72"/>
      <c r="G284" s="125"/>
      <c r="H284" s="105"/>
      <c r="I284" s="12">
        <v>0</v>
      </c>
      <c r="J284" s="10">
        <f t="shared" si="4300"/>
        <v>0</v>
      </c>
      <c r="K284" s="31">
        <f t="shared" si="4294"/>
        <v>1</v>
      </c>
      <c r="L284" s="9">
        <f t="shared" si="4295"/>
        <v>3212.24</v>
      </c>
      <c r="M284" s="9">
        <f t="shared" si="4296"/>
        <v>0</v>
      </c>
      <c r="N284" s="153">
        <f t="shared" si="4297"/>
        <v>0</v>
      </c>
      <c r="O284" s="9">
        <f t="shared" si="4298"/>
        <v>0</v>
      </c>
      <c r="P284" s="127">
        <f t="shared" si="4299"/>
        <v>3212.24</v>
      </c>
    </row>
    <row r="285" spans="1:16" ht="25.5" x14ac:dyDescent="0.25">
      <c r="A285" s="68" t="s">
        <v>86</v>
      </c>
      <c r="B285" s="168" t="s">
        <v>499</v>
      </c>
      <c r="C285" s="70" t="s">
        <v>38</v>
      </c>
      <c r="D285" s="166">
        <v>7174.37</v>
      </c>
      <c r="E285" s="165">
        <v>1</v>
      </c>
      <c r="F285" s="72"/>
      <c r="G285" s="125"/>
      <c r="H285" s="105"/>
      <c r="I285" s="12">
        <v>0</v>
      </c>
      <c r="J285" s="10">
        <f t="shared" si="4300"/>
        <v>0</v>
      </c>
      <c r="K285" s="31">
        <f t="shared" si="4294"/>
        <v>1</v>
      </c>
      <c r="L285" s="9">
        <f t="shared" si="4295"/>
        <v>7174.37</v>
      </c>
      <c r="M285" s="9">
        <f t="shared" si="4296"/>
        <v>0</v>
      </c>
      <c r="N285" s="153">
        <f t="shared" si="4297"/>
        <v>0</v>
      </c>
      <c r="O285" s="9">
        <f t="shared" si="4298"/>
        <v>0</v>
      </c>
      <c r="P285" s="127">
        <f t="shared" si="4299"/>
        <v>7174.37</v>
      </c>
    </row>
    <row r="286" spans="1:16" x14ac:dyDescent="0.25">
      <c r="A286" s="68"/>
      <c r="B286" s="110"/>
      <c r="C286" s="70"/>
      <c r="D286" s="102"/>
      <c r="E286" s="109"/>
      <c r="F286" s="72"/>
      <c r="G286" s="125"/>
      <c r="H286" s="105"/>
      <c r="I286" s="12"/>
      <c r="J286" s="10"/>
      <c r="K286" s="31"/>
      <c r="L286" s="9"/>
      <c r="M286" s="9"/>
      <c r="N286" s="153"/>
      <c r="O286" s="9"/>
      <c r="P286" s="127"/>
    </row>
    <row r="287" spans="1:16" x14ac:dyDescent="0.25">
      <c r="A287" s="83" t="s">
        <v>500</v>
      </c>
      <c r="B287" s="84" t="s">
        <v>501</v>
      </c>
      <c r="C287" s="85"/>
      <c r="D287" s="86"/>
      <c r="E287" s="86"/>
      <c r="F287" s="87"/>
      <c r="G287" s="35"/>
      <c r="H287" s="36"/>
      <c r="I287" s="32"/>
      <c r="J287" s="33"/>
      <c r="K287" s="33"/>
      <c r="L287" s="34">
        <f>SUM(L288:L307)</f>
        <v>28119.610000000004</v>
      </c>
      <c r="M287" s="34">
        <f t="shared" ref="M287:P287" si="4302">SUM(M288:M307)</f>
        <v>15819.699999999999</v>
      </c>
      <c r="N287" s="34">
        <f t="shared" si="4302"/>
        <v>7613.1900000000014</v>
      </c>
      <c r="O287" s="34">
        <f t="shared" si="4302"/>
        <v>23432.890000000003</v>
      </c>
      <c r="P287" s="34">
        <f t="shared" si="4302"/>
        <v>4686.7199999999993</v>
      </c>
    </row>
    <row r="288" spans="1:16" ht="25.5" x14ac:dyDescent="0.25">
      <c r="A288" s="68" t="s">
        <v>502</v>
      </c>
      <c r="B288" s="168" t="s">
        <v>130</v>
      </c>
      <c r="C288" s="70" t="s">
        <v>9</v>
      </c>
      <c r="D288" s="166">
        <v>94.48</v>
      </c>
      <c r="E288" s="165">
        <v>6.09</v>
      </c>
      <c r="F288" s="72"/>
      <c r="G288" s="125"/>
      <c r="H288" s="105"/>
      <c r="I288" s="165">
        <v>6.09</v>
      </c>
      <c r="J288" s="10">
        <f t="shared" si="4300"/>
        <v>6.09</v>
      </c>
      <c r="K288" s="31">
        <f t="shared" si="4294"/>
        <v>0</v>
      </c>
      <c r="L288" s="9">
        <f t="shared" si="4295"/>
        <v>575.38</v>
      </c>
      <c r="M288" s="9">
        <f t="shared" si="4296"/>
        <v>0</v>
      </c>
      <c r="N288" s="153">
        <f t="shared" si="4297"/>
        <v>575.38</v>
      </c>
      <c r="O288" s="9">
        <f t="shared" si="4298"/>
        <v>575.38</v>
      </c>
      <c r="P288" s="127">
        <f t="shared" si="4299"/>
        <v>0</v>
      </c>
    </row>
    <row r="289" spans="1:16" ht="25.5" x14ac:dyDescent="0.25">
      <c r="A289" s="68" t="s">
        <v>503</v>
      </c>
      <c r="B289" s="168" t="s">
        <v>45</v>
      </c>
      <c r="C289" s="70" t="s">
        <v>7</v>
      </c>
      <c r="D289" s="166">
        <v>6.95</v>
      </c>
      <c r="E289" s="165">
        <v>24.36</v>
      </c>
      <c r="F289" s="72"/>
      <c r="G289" s="125"/>
      <c r="H289" s="105"/>
      <c r="I289" s="165">
        <v>24.36</v>
      </c>
      <c r="J289" s="10">
        <f t="shared" si="4300"/>
        <v>24.36</v>
      </c>
      <c r="K289" s="31">
        <f t="shared" si="4294"/>
        <v>0</v>
      </c>
      <c r="L289" s="9">
        <f t="shared" si="4295"/>
        <v>169.3</v>
      </c>
      <c r="M289" s="9">
        <f t="shared" si="4296"/>
        <v>0</v>
      </c>
      <c r="N289" s="153">
        <f t="shared" si="4297"/>
        <v>169.3</v>
      </c>
      <c r="O289" s="9">
        <f t="shared" si="4298"/>
        <v>169.3</v>
      </c>
      <c r="P289" s="127">
        <f t="shared" si="4299"/>
        <v>0</v>
      </c>
    </row>
    <row r="290" spans="1:16" ht="25.5" x14ac:dyDescent="0.25">
      <c r="A290" s="68" t="s">
        <v>504</v>
      </c>
      <c r="B290" s="168" t="s">
        <v>45</v>
      </c>
      <c r="C290" s="70" t="s">
        <v>7</v>
      </c>
      <c r="D290" s="166">
        <v>36.020000000000003</v>
      </c>
      <c r="E290" s="165">
        <v>24.36</v>
      </c>
      <c r="F290" s="72"/>
      <c r="G290" s="125"/>
      <c r="H290" s="105"/>
      <c r="I290" s="165">
        <v>24.36</v>
      </c>
      <c r="J290" s="10">
        <f t="shared" si="4300"/>
        <v>24.36</v>
      </c>
      <c r="K290" s="31">
        <f t="shared" si="4294"/>
        <v>0</v>
      </c>
      <c r="L290" s="9">
        <f t="shared" si="4295"/>
        <v>877.45</v>
      </c>
      <c r="M290" s="9">
        <f t="shared" si="4296"/>
        <v>0</v>
      </c>
      <c r="N290" s="153">
        <f t="shared" si="4297"/>
        <v>877.45</v>
      </c>
      <c r="O290" s="9">
        <f t="shared" si="4298"/>
        <v>877.45</v>
      </c>
      <c r="P290" s="127">
        <f t="shared" si="4299"/>
        <v>0</v>
      </c>
    </row>
    <row r="291" spans="1:16" ht="25.5" x14ac:dyDescent="0.25">
      <c r="A291" s="68" t="s">
        <v>505</v>
      </c>
      <c r="B291" s="168" t="s">
        <v>522</v>
      </c>
      <c r="C291" s="70" t="s">
        <v>9</v>
      </c>
      <c r="D291" s="166">
        <v>380.47</v>
      </c>
      <c r="E291" s="165">
        <v>0.82</v>
      </c>
      <c r="F291" s="72"/>
      <c r="G291" s="125"/>
      <c r="H291" s="105"/>
      <c r="I291" s="165">
        <v>0.82</v>
      </c>
      <c r="J291" s="10">
        <f t="shared" si="4300"/>
        <v>0.82</v>
      </c>
      <c r="K291" s="31">
        <f t="shared" si="4294"/>
        <v>0</v>
      </c>
      <c r="L291" s="9">
        <f t="shared" ref="L291:L304" si="4303">ROUND(E291*D291,2)</f>
        <v>311.99</v>
      </c>
      <c r="M291" s="9">
        <f t="shared" ref="M291:M304" si="4304">ROUND(G291*D291,2)</f>
        <v>0</v>
      </c>
      <c r="N291" s="153">
        <f t="shared" ref="N291:N304" si="4305">ROUND(I291*D291,2)</f>
        <v>311.99</v>
      </c>
      <c r="O291" s="9">
        <f t="shared" ref="O291:O304" si="4306">ROUND(J291*D291,2)</f>
        <v>311.99</v>
      </c>
      <c r="P291" s="127">
        <f t="shared" ref="P291:P304" si="4307">L291-O291</f>
        <v>0</v>
      </c>
    </row>
    <row r="292" spans="1:16" ht="25.5" x14ac:dyDescent="0.25">
      <c r="A292" s="68" t="s">
        <v>506</v>
      </c>
      <c r="B292" s="168" t="s">
        <v>68</v>
      </c>
      <c r="C292" s="70" t="s">
        <v>9</v>
      </c>
      <c r="D292" s="166">
        <v>27.36</v>
      </c>
      <c r="E292" s="165">
        <v>10.62</v>
      </c>
      <c r="F292" s="72"/>
      <c r="G292" s="125"/>
      <c r="H292" s="105"/>
      <c r="I292" s="165">
        <v>10.62</v>
      </c>
      <c r="J292" s="10">
        <f t="shared" si="4300"/>
        <v>10.62</v>
      </c>
      <c r="K292" s="31">
        <f t="shared" si="4294"/>
        <v>0</v>
      </c>
      <c r="L292" s="9">
        <f t="shared" si="4303"/>
        <v>290.56</v>
      </c>
      <c r="M292" s="9">
        <f t="shared" si="4304"/>
        <v>0</v>
      </c>
      <c r="N292" s="153">
        <f t="shared" si="4305"/>
        <v>290.56</v>
      </c>
      <c r="O292" s="9">
        <f t="shared" si="4306"/>
        <v>290.56</v>
      </c>
      <c r="P292" s="127">
        <f t="shared" si="4307"/>
        <v>0</v>
      </c>
    </row>
    <row r="293" spans="1:16" ht="38.25" x14ac:dyDescent="0.25">
      <c r="A293" s="68" t="s">
        <v>507</v>
      </c>
      <c r="B293" s="168" t="s">
        <v>523</v>
      </c>
      <c r="C293" s="70" t="s">
        <v>7</v>
      </c>
      <c r="D293" s="166">
        <v>31.16</v>
      </c>
      <c r="E293" s="165">
        <v>34.99</v>
      </c>
      <c r="F293" s="72"/>
      <c r="G293" s="125"/>
      <c r="H293" s="105"/>
      <c r="I293" s="165">
        <v>34.99</v>
      </c>
      <c r="J293" s="10">
        <f t="shared" si="4300"/>
        <v>34.99</v>
      </c>
      <c r="K293" s="31">
        <f t="shared" si="4294"/>
        <v>0</v>
      </c>
      <c r="L293" s="9">
        <f t="shared" si="4303"/>
        <v>1090.29</v>
      </c>
      <c r="M293" s="9">
        <f t="shared" si="4304"/>
        <v>0</v>
      </c>
      <c r="N293" s="153">
        <f t="shared" si="4305"/>
        <v>1090.29</v>
      </c>
      <c r="O293" s="9">
        <f t="shared" si="4306"/>
        <v>1090.29</v>
      </c>
      <c r="P293" s="127">
        <f t="shared" si="4307"/>
        <v>0</v>
      </c>
    </row>
    <row r="294" spans="1:16" ht="38.25" x14ac:dyDescent="0.25">
      <c r="A294" s="68" t="s">
        <v>508</v>
      </c>
      <c r="B294" s="168" t="s">
        <v>70</v>
      </c>
      <c r="C294" s="70" t="s">
        <v>15</v>
      </c>
      <c r="D294" s="166">
        <v>12.56</v>
      </c>
      <c r="E294" s="165">
        <v>24.1</v>
      </c>
      <c r="F294" s="72"/>
      <c r="G294" s="125"/>
      <c r="H294" s="105"/>
      <c r="I294" s="165">
        <v>24.1</v>
      </c>
      <c r="J294" s="10">
        <f t="shared" si="4300"/>
        <v>24.1</v>
      </c>
      <c r="K294" s="31">
        <f t="shared" si="4294"/>
        <v>0</v>
      </c>
      <c r="L294" s="9">
        <f t="shared" si="4303"/>
        <v>302.7</v>
      </c>
      <c r="M294" s="9">
        <f t="shared" si="4304"/>
        <v>0</v>
      </c>
      <c r="N294" s="153">
        <f t="shared" si="4305"/>
        <v>302.7</v>
      </c>
      <c r="O294" s="9">
        <f t="shared" si="4306"/>
        <v>302.7</v>
      </c>
      <c r="P294" s="127">
        <f t="shared" si="4307"/>
        <v>0</v>
      </c>
    </row>
    <row r="295" spans="1:16" ht="38.25" x14ac:dyDescent="0.25">
      <c r="A295" s="68" t="s">
        <v>509</v>
      </c>
      <c r="B295" s="168" t="s">
        <v>72</v>
      </c>
      <c r="C295" s="70" t="s">
        <v>15</v>
      </c>
      <c r="D295" s="166">
        <v>10.3499</v>
      </c>
      <c r="E295" s="165">
        <v>92.9</v>
      </c>
      <c r="F295" s="72"/>
      <c r="G295" s="125"/>
      <c r="H295" s="105"/>
      <c r="I295" s="165">
        <v>92.9</v>
      </c>
      <c r="J295" s="10">
        <f t="shared" si="4300"/>
        <v>92.9</v>
      </c>
      <c r="K295" s="31">
        <f t="shared" si="4294"/>
        <v>0</v>
      </c>
      <c r="L295" s="9">
        <f t="shared" si="4303"/>
        <v>961.51</v>
      </c>
      <c r="M295" s="9">
        <f t="shared" si="4304"/>
        <v>0</v>
      </c>
      <c r="N295" s="153">
        <f t="shared" si="4305"/>
        <v>961.51</v>
      </c>
      <c r="O295" s="9">
        <f t="shared" si="4306"/>
        <v>961.51</v>
      </c>
      <c r="P295" s="127">
        <f t="shared" si="4307"/>
        <v>0</v>
      </c>
    </row>
    <row r="296" spans="1:16" ht="38.25" x14ac:dyDescent="0.25">
      <c r="A296" s="68" t="s">
        <v>510</v>
      </c>
      <c r="B296" s="168" t="s">
        <v>524</v>
      </c>
      <c r="C296" s="70" t="s">
        <v>7</v>
      </c>
      <c r="D296" s="166">
        <v>26.71</v>
      </c>
      <c r="E296" s="165">
        <v>31.12</v>
      </c>
      <c r="F296" s="72"/>
      <c r="G296" s="125"/>
      <c r="H296" s="105"/>
      <c r="I296" s="165">
        <v>31.12</v>
      </c>
      <c r="J296" s="10">
        <f t="shared" si="4300"/>
        <v>31.12</v>
      </c>
      <c r="K296" s="31">
        <f t="shared" si="4294"/>
        <v>0</v>
      </c>
      <c r="L296" s="9">
        <f t="shared" si="4303"/>
        <v>831.22</v>
      </c>
      <c r="M296" s="9">
        <f t="shared" si="4304"/>
        <v>0</v>
      </c>
      <c r="N296" s="153">
        <f t="shared" si="4305"/>
        <v>831.22</v>
      </c>
      <c r="O296" s="9">
        <f t="shared" si="4306"/>
        <v>831.22</v>
      </c>
      <c r="P296" s="127">
        <f t="shared" si="4307"/>
        <v>0</v>
      </c>
    </row>
    <row r="297" spans="1:16" ht="38.25" x14ac:dyDescent="0.25">
      <c r="A297" s="68" t="s">
        <v>511</v>
      </c>
      <c r="B297" s="168" t="s">
        <v>137</v>
      </c>
      <c r="C297" s="70" t="s">
        <v>9</v>
      </c>
      <c r="D297" s="166">
        <v>410.92</v>
      </c>
      <c r="E297" s="165">
        <v>2.99</v>
      </c>
      <c r="F297" s="72"/>
      <c r="G297" s="125"/>
      <c r="H297" s="105"/>
      <c r="I297" s="165">
        <v>2.99</v>
      </c>
      <c r="J297" s="10">
        <f t="shared" si="4300"/>
        <v>2.99</v>
      </c>
      <c r="K297" s="31">
        <f t="shared" si="4294"/>
        <v>0</v>
      </c>
      <c r="L297" s="9">
        <f t="shared" si="4303"/>
        <v>1228.6500000000001</v>
      </c>
      <c r="M297" s="9">
        <f t="shared" si="4304"/>
        <v>0</v>
      </c>
      <c r="N297" s="153">
        <f t="shared" si="4305"/>
        <v>1228.6500000000001</v>
      </c>
      <c r="O297" s="9">
        <f t="shared" si="4306"/>
        <v>1228.6500000000001</v>
      </c>
      <c r="P297" s="127">
        <f t="shared" si="4307"/>
        <v>0</v>
      </c>
    </row>
    <row r="298" spans="1:16" ht="25.5" x14ac:dyDescent="0.25">
      <c r="A298" s="68" t="s">
        <v>512</v>
      </c>
      <c r="B298" s="168" t="s">
        <v>61</v>
      </c>
      <c r="C298" s="70" t="s">
        <v>9</v>
      </c>
      <c r="D298" s="166">
        <v>325.8</v>
      </c>
      <c r="E298" s="165">
        <v>2.99</v>
      </c>
      <c r="F298" s="72"/>
      <c r="G298" s="125"/>
      <c r="H298" s="105"/>
      <c r="I298" s="165">
        <v>2.99</v>
      </c>
      <c r="J298" s="10">
        <f t="shared" si="4300"/>
        <v>2.99</v>
      </c>
      <c r="K298" s="31">
        <f t="shared" si="4294"/>
        <v>0</v>
      </c>
      <c r="L298" s="9">
        <f t="shared" si="4303"/>
        <v>974.14</v>
      </c>
      <c r="M298" s="9">
        <f t="shared" si="4304"/>
        <v>0</v>
      </c>
      <c r="N298" s="153">
        <f t="shared" si="4305"/>
        <v>974.14</v>
      </c>
      <c r="O298" s="9">
        <f t="shared" si="4306"/>
        <v>974.14</v>
      </c>
      <c r="P298" s="127">
        <f t="shared" si="4307"/>
        <v>0</v>
      </c>
    </row>
    <row r="299" spans="1:16" ht="38.25" x14ac:dyDescent="0.25">
      <c r="A299" s="68" t="s">
        <v>513</v>
      </c>
      <c r="B299" s="168" t="s">
        <v>67</v>
      </c>
      <c r="C299" s="70" t="s">
        <v>7</v>
      </c>
      <c r="D299" s="166">
        <v>628.55999999999995</v>
      </c>
      <c r="E299" s="165">
        <v>4.33</v>
      </c>
      <c r="F299" s="72"/>
      <c r="G299" s="12">
        <v>4.33</v>
      </c>
      <c r="H299" s="105"/>
      <c r="I299" s="12"/>
      <c r="J299" s="10">
        <f t="shared" si="4300"/>
        <v>4.33</v>
      </c>
      <c r="K299" s="31">
        <f t="shared" si="4294"/>
        <v>0</v>
      </c>
      <c r="L299" s="9">
        <f t="shared" si="4303"/>
        <v>2721.66</v>
      </c>
      <c r="M299" s="9">
        <f t="shared" si="4304"/>
        <v>2721.66</v>
      </c>
      <c r="N299" s="153">
        <f t="shared" si="4305"/>
        <v>0</v>
      </c>
      <c r="O299" s="9">
        <f t="shared" si="4306"/>
        <v>2721.66</v>
      </c>
      <c r="P299" s="127">
        <f t="shared" si="4307"/>
        <v>0</v>
      </c>
    </row>
    <row r="300" spans="1:16" ht="38.25" x14ac:dyDescent="0.25">
      <c r="A300" s="68" t="s">
        <v>514</v>
      </c>
      <c r="B300" s="168" t="s">
        <v>199</v>
      </c>
      <c r="C300" s="70" t="s">
        <v>7</v>
      </c>
      <c r="D300" s="166">
        <v>89.45</v>
      </c>
      <c r="E300" s="165">
        <v>65.75</v>
      </c>
      <c r="F300" s="72"/>
      <c r="G300" s="12">
        <v>65.75</v>
      </c>
      <c r="H300" s="105"/>
      <c r="I300" s="12"/>
      <c r="J300" s="10">
        <f t="shared" si="4300"/>
        <v>65.75</v>
      </c>
      <c r="K300" s="31">
        <f t="shared" si="4294"/>
        <v>0</v>
      </c>
      <c r="L300" s="9">
        <f t="shared" si="4303"/>
        <v>5881.34</v>
      </c>
      <c r="M300" s="9">
        <f t="shared" si="4304"/>
        <v>5881.34</v>
      </c>
      <c r="N300" s="153">
        <f t="shared" si="4305"/>
        <v>0</v>
      </c>
      <c r="O300" s="9">
        <f t="shared" si="4306"/>
        <v>5881.34</v>
      </c>
      <c r="P300" s="127">
        <f t="shared" si="4307"/>
        <v>0</v>
      </c>
    </row>
    <row r="301" spans="1:16" ht="51" x14ac:dyDescent="0.25">
      <c r="A301" s="68" t="s">
        <v>515</v>
      </c>
      <c r="B301" s="168" t="s">
        <v>525</v>
      </c>
      <c r="C301" s="70" t="s">
        <v>7</v>
      </c>
      <c r="D301" s="166">
        <v>87.77</v>
      </c>
      <c r="E301" s="165">
        <v>76.23</v>
      </c>
      <c r="F301" s="72"/>
      <c r="G301" s="12">
        <v>76.23</v>
      </c>
      <c r="H301" s="105"/>
      <c r="I301" s="12"/>
      <c r="J301" s="10">
        <f t="shared" si="4300"/>
        <v>76.23</v>
      </c>
      <c r="K301" s="31">
        <f t="shared" si="4294"/>
        <v>0</v>
      </c>
      <c r="L301" s="9">
        <f t="shared" si="4303"/>
        <v>6690.71</v>
      </c>
      <c r="M301" s="9">
        <f t="shared" si="4304"/>
        <v>6690.71</v>
      </c>
      <c r="N301" s="153">
        <f t="shared" si="4305"/>
        <v>0</v>
      </c>
      <c r="O301" s="9">
        <f t="shared" si="4306"/>
        <v>6690.71</v>
      </c>
      <c r="P301" s="127">
        <f t="shared" si="4307"/>
        <v>0</v>
      </c>
    </row>
    <row r="302" spans="1:16" ht="38.25" x14ac:dyDescent="0.25">
      <c r="A302" s="68" t="s">
        <v>516</v>
      </c>
      <c r="B302" s="168" t="s">
        <v>526</v>
      </c>
      <c r="C302" s="70" t="s">
        <v>7</v>
      </c>
      <c r="D302" s="166">
        <v>6.9</v>
      </c>
      <c r="E302" s="165">
        <v>76.23</v>
      </c>
      <c r="F302" s="72"/>
      <c r="G302" s="12">
        <v>76.23</v>
      </c>
      <c r="H302" s="105"/>
      <c r="I302" s="12"/>
      <c r="J302" s="10">
        <f t="shared" si="4300"/>
        <v>76.23</v>
      </c>
      <c r="K302" s="31">
        <f t="shared" si="4294"/>
        <v>0</v>
      </c>
      <c r="L302" s="9">
        <f t="shared" si="4303"/>
        <v>525.99</v>
      </c>
      <c r="M302" s="9">
        <f t="shared" si="4304"/>
        <v>525.99</v>
      </c>
      <c r="N302" s="153">
        <f t="shared" si="4305"/>
        <v>0</v>
      </c>
      <c r="O302" s="9">
        <f t="shared" si="4306"/>
        <v>525.99</v>
      </c>
      <c r="P302" s="127">
        <f t="shared" si="4307"/>
        <v>0</v>
      </c>
    </row>
    <row r="303" spans="1:16" ht="38.25" x14ac:dyDescent="0.25">
      <c r="A303" s="68" t="s">
        <v>517</v>
      </c>
      <c r="B303" s="168" t="s">
        <v>527</v>
      </c>
      <c r="C303" s="70" t="s">
        <v>7</v>
      </c>
      <c r="D303" s="166">
        <v>55.24</v>
      </c>
      <c r="E303" s="165">
        <v>15.95</v>
      </c>
      <c r="F303" s="72"/>
      <c r="G303" s="125"/>
      <c r="H303" s="105"/>
      <c r="I303" s="12"/>
      <c r="J303" s="10">
        <f t="shared" si="4300"/>
        <v>0</v>
      </c>
      <c r="K303" s="31">
        <f t="shared" si="4294"/>
        <v>15.95</v>
      </c>
      <c r="L303" s="9">
        <f t="shared" si="4303"/>
        <v>881.08</v>
      </c>
      <c r="M303" s="9">
        <f t="shared" si="4304"/>
        <v>0</v>
      </c>
      <c r="N303" s="153">
        <f t="shared" si="4305"/>
        <v>0</v>
      </c>
      <c r="O303" s="9">
        <f t="shared" si="4306"/>
        <v>0</v>
      </c>
      <c r="P303" s="127">
        <f t="shared" si="4307"/>
        <v>881.08</v>
      </c>
    </row>
    <row r="304" spans="1:16" ht="25.5" x14ac:dyDescent="0.25">
      <c r="A304" s="68" t="s">
        <v>518</v>
      </c>
      <c r="B304" s="168" t="s">
        <v>244</v>
      </c>
      <c r="C304" s="70" t="s">
        <v>7</v>
      </c>
      <c r="D304" s="166">
        <v>29.12</v>
      </c>
      <c r="E304" s="165">
        <v>60.28</v>
      </c>
      <c r="F304" s="72"/>
      <c r="G304" s="125"/>
      <c r="H304" s="105"/>
      <c r="I304" s="12"/>
      <c r="J304" s="10">
        <f t="shared" si="4300"/>
        <v>0</v>
      </c>
      <c r="K304" s="31">
        <f t="shared" si="4294"/>
        <v>60.28</v>
      </c>
      <c r="L304" s="9">
        <f t="shared" si="4303"/>
        <v>1755.35</v>
      </c>
      <c r="M304" s="9">
        <f t="shared" si="4304"/>
        <v>0</v>
      </c>
      <c r="N304" s="153">
        <f t="shared" si="4305"/>
        <v>0</v>
      </c>
      <c r="O304" s="9">
        <f t="shared" si="4306"/>
        <v>0</v>
      </c>
      <c r="P304" s="127">
        <f t="shared" si="4307"/>
        <v>1755.35</v>
      </c>
    </row>
    <row r="305" spans="1:16" ht="25.5" x14ac:dyDescent="0.25">
      <c r="A305" s="68" t="s">
        <v>519</v>
      </c>
      <c r="B305" s="168" t="s">
        <v>95</v>
      </c>
      <c r="C305" s="70" t="s">
        <v>7</v>
      </c>
      <c r="D305" s="166">
        <v>3.97</v>
      </c>
      <c r="E305" s="165">
        <v>60.28</v>
      </c>
      <c r="F305" s="72"/>
      <c r="G305" s="125"/>
      <c r="H305" s="105"/>
      <c r="I305" s="12">
        <v>0</v>
      </c>
      <c r="J305" s="10">
        <f t="shared" si="4300"/>
        <v>0</v>
      </c>
      <c r="K305" s="31">
        <f t="shared" si="4294"/>
        <v>60.28</v>
      </c>
      <c r="L305" s="9">
        <f t="shared" si="4295"/>
        <v>239.31</v>
      </c>
      <c r="M305" s="9">
        <f t="shared" si="4296"/>
        <v>0</v>
      </c>
      <c r="N305" s="153">
        <f t="shared" si="4297"/>
        <v>0</v>
      </c>
      <c r="O305" s="9">
        <f t="shared" si="4298"/>
        <v>0</v>
      </c>
      <c r="P305" s="127">
        <f t="shared" si="4299"/>
        <v>239.31</v>
      </c>
    </row>
    <row r="306" spans="1:16" ht="25.5" x14ac:dyDescent="0.25">
      <c r="A306" s="68" t="s">
        <v>520</v>
      </c>
      <c r="B306" s="168" t="s">
        <v>528</v>
      </c>
      <c r="C306" s="70" t="s">
        <v>7</v>
      </c>
      <c r="D306" s="166">
        <v>8.89</v>
      </c>
      <c r="E306" s="165">
        <v>60.28</v>
      </c>
      <c r="F306" s="72"/>
      <c r="G306" s="125"/>
      <c r="H306" s="105"/>
      <c r="I306" s="12">
        <v>0</v>
      </c>
      <c r="J306" s="10">
        <f t="shared" si="4300"/>
        <v>0</v>
      </c>
      <c r="K306" s="31">
        <f t="shared" si="4294"/>
        <v>60.28</v>
      </c>
      <c r="L306" s="9">
        <f t="shared" si="4295"/>
        <v>535.89</v>
      </c>
      <c r="M306" s="9">
        <f t="shared" si="4296"/>
        <v>0</v>
      </c>
      <c r="N306" s="153">
        <f t="shared" si="4297"/>
        <v>0</v>
      </c>
      <c r="O306" s="9">
        <f t="shared" si="4298"/>
        <v>0</v>
      </c>
      <c r="P306" s="127">
        <f t="shared" si="4299"/>
        <v>535.89</v>
      </c>
    </row>
    <row r="307" spans="1:16" ht="25.5" x14ac:dyDescent="0.25">
      <c r="A307" s="68" t="s">
        <v>521</v>
      </c>
      <c r="B307" s="168" t="s">
        <v>529</v>
      </c>
      <c r="C307" s="70" t="s">
        <v>7</v>
      </c>
      <c r="D307" s="166">
        <v>41.93</v>
      </c>
      <c r="E307" s="165">
        <v>30.41</v>
      </c>
      <c r="F307" s="72"/>
      <c r="G307" s="125"/>
      <c r="H307" s="105"/>
      <c r="I307" s="12">
        <v>0</v>
      </c>
      <c r="J307" s="10">
        <f t="shared" si="4300"/>
        <v>0</v>
      </c>
      <c r="K307" s="31">
        <f t="shared" si="4294"/>
        <v>30.41</v>
      </c>
      <c r="L307" s="9">
        <f t="shared" si="4295"/>
        <v>1275.0899999999999</v>
      </c>
      <c r="M307" s="9">
        <f t="shared" si="4296"/>
        <v>0</v>
      </c>
      <c r="N307" s="153">
        <f t="shared" si="4297"/>
        <v>0</v>
      </c>
      <c r="O307" s="9">
        <f t="shared" si="4298"/>
        <v>0</v>
      </c>
      <c r="P307" s="127">
        <f t="shared" si="4299"/>
        <v>1275.0899999999999</v>
      </c>
    </row>
    <row r="308" spans="1:16" x14ac:dyDescent="0.25">
      <c r="A308" s="68"/>
      <c r="B308" s="128"/>
      <c r="C308" s="70"/>
      <c r="D308" s="102"/>
      <c r="E308" s="71"/>
      <c r="F308" s="72"/>
      <c r="G308" s="125"/>
      <c r="H308" s="105"/>
      <c r="I308" s="12"/>
      <c r="J308" s="10"/>
      <c r="K308" s="31"/>
      <c r="L308" s="9"/>
      <c r="M308" s="9"/>
      <c r="N308" s="153"/>
      <c r="O308" s="9"/>
      <c r="P308" s="127"/>
    </row>
    <row r="309" spans="1:16" x14ac:dyDescent="0.25">
      <c r="A309" s="83" t="s">
        <v>530</v>
      </c>
      <c r="B309" s="84" t="s">
        <v>531</v>
      </c>
      <c r="C309" s="85"/>
      <c r="D309" s="86"/>
      <c r="E309" s="86"/>
      <c r="F309" s="87"/>
      <c r="G309" s="35"/>
      <c r="H309" s="36"/>
      <c r="I309" s="32"/>
      <c r="J309" s="33"/>
      <c r="K309" s="33"/>
      <c r="L309" s="34">
        <f t="shared" ref="L309" si="4308">SUM(L310:L317)</f>
        <v>59279.07</v>
      </c>
      <c r="M309" s="34">
        <f t="shared" ref="M309" si="4309">SUM(M310:M317)</f>
        <v>20914.89</v>
      </c>
      <c r="N309" s="156">
        <f t="shared" ref="N309" si="4310">SUM(N310:N317)</f>
        <v>1203.17</v>
      </c>
      <c r="O309" s="34">
        <f t="shared" ref="O309" si="4311">SUM(O310:O317)</f>
        <v>22118.059999999998</v>
      </c>
      <c r="P309" s="34">
        <f t="shared" ref="P309" si="4312">SUM(P310:P317)</f>
        <v>37161.009999999995</v>
      </c>
    </row>
    <row r="310" spans="1:16" ht="25.5" x14ac:dyDescent="0.25">
      <c r="A310" s="68" t="s">
        <v>532</v>
      </c>
      <c r="B310" s="168" t="s">
        <v>130</v>
      </c>
      <c r="C310" s="70" t="s">
        <v>9</v>
      </c>
      <c r="D310" s="166">
        <v>94.48</v>
      </c>
      <c r="E310" s="165">
        <v>1.62</v>
      </c>
      <c r="F310" s="72"/>
      <c r="G310" s="12">
        <v>1.62</v>
      </c>
      <c r="H310" s="105"/>
      <c r="I310" s="12"/>
      <c r="J310" s="10">
        <f t="shared" si="4300"/>
        <v>1.62</v>
      </c>
      <c r="K310" s="31">
        <f t="shared" si="4294"/>
        <v>0</v>
      </c>
      <c r="L310" s="9">
        <f t="shared" si="4295"/>
        <v>153.06</v>
      </c>
      <c r="M310" s="9">
        <f t="shared" ref="M310:M317" si="4313">ROUND(G310*D310,2)</f>
        <v>153.06</v>
      </c>
      <c r="N310" s="153">
        <f t="shared" si="4297"/>
        <v>0</v>
      </c>
      <c r="O310" s="9">
        <f t="shared" si="4298"/>
        <v>153.06</v>
      </c>
      <c r="P310" s="127">
        <f t="shared" si="4299"/>
        <v>0</v>
      </c>
    </row>
    <row r="311" spans="1:16" ht="25.5" x14ac:dyDescent="0.25">
      <c r="A311" s="68" t="s">
        <v>533</v>
      </c>
      <c r="B311" s="168" t="s">
        <v>45</v>
      </c>
      <c r="C311" s="70" t="s">
        <v>7</v>
      </c>
      <c r="D311" s="166">
        <v>6.95</v>
      </c>
      <c r="E311" s="165">
        <v>3.24</v>
      </c>
      <c r="F311" s="72"/>
      <c r="G311" s="12">
        <v>3.24</v>
      </c>
      <c r="H311" s="105"/>
      <c r="I311" s="12"/>
      <c r="J311" s="10">
        <f t="shared" si="4300"/>
        <v>3.24</v>
      </c>
      <c r="K311" s="31">
        <f t="shared" si="4294"/>
        <v>0</v>
      </c>
      <c r="L311" s="9">
        <f t="shared" si="4295"/>
        <v>22.52</v>
      </c>
      <c r="M311" s="9">
        <f t="shared" si="4313"/>
        <v>22.52</v>
      </c>
      <c r="N311" s="153">
        <f t="shared" si="4297"/>
        <v>0</v>
      </c>
      <c r="O311" s="9">
        <f t="shared" si="4298"/>
        <v>22.52</v>
      </c>
      <c r="P311" s="127">
        <f t="shared" si="4299"/>
        <v>0</v>
      </c>
    </row>
    <row r="312" spans="1:16" ht="25.5" x14ac:dyDescent="0.25">
      <c r="A312" s="68" t="s">
        <v>534</v>
      </c>
      <c r="B312" s="168" t="s">
        <v>131</v>
      </c>
      <c r="C312" s="70" t="s">
        <v>7</v>
      </c>
      <c r="D312" s="166">
        <v>36.020000000000003</v>
      </c>
      <c r="E312" s="165">
        <v>3.24</v>
      </c>
      <c r="F312" s="72"/>
      <c r="G312" s="12">
        <v>3.24</v>
      </c>
      <c r="H312" s="105"/>
      <c r="I312" s="12"/>
      <c r="J312" s="10">
        <f t="shared" si="4300"/>
        <v>3.24</v>
      </c>
      <c r="K312" s="31">
        <f t="shared" si="4294"/>
        <v>0</v>
      </c>
      <c r="L312" s="9">
        <f t="shared" si="4295"/>
        <v>116.7</v>
      </c>
      <c r="M312" s="9">
        <f t="shared" si="4313"/>
        <v>116.7</v>
      </c>
      <c r="N312" s="153">
        <f t="shared" si="4297"/>
        <v>0</v>
      </c>
      <c r="O312" s="9">
        <f t="shared" si="4298"/>
        <v>116.7</v>
      </c>
      <c r="P312" s="127">
        <f t="shared" si="4299"/>
        <v>0</v>
      </c>
    </row>
    <row r="313" spans="1:16" ht="25.5" x14ac:dyDescent="0.25">
      <c r="A313" s="68" t="s">
        <v>535</v>
      </c>
      <c r="B313" s="168" t="s">
        <v>134</v>
      </c>
      <c r="C313" s="70" t="s">
        <v>15</v>
      </c>
      <c r="D313" s="166">
        <v>12.4</v>
      </c>
      <c r="E313" s="165">
        <v>25.2</v>
      </c>
      <c r="F313" s="72"/>
      <c r="G313" s="12">
        <v>25.2</v>
      </c>
      <c r="H313" s="105"/>
      <c r="I313" s="12"/>
      <c r="J313" s="10">
        <f t="shared" si="4300"/>
        <v>25.2</v>
      </c>
      <c r="K313" s="31">
        <f t="shared" si="4294"/>
        <v>0</v>
      </c>
      <c r="L313" s="9">
        <f t="shared" si="4295"/>
        <v>312.48</v>
      </c>
      <c r="M313" s="9">
        <f t="shared" si="4313"/>
        <v>312.48</v>
      </c>
      <c r="N313" s="153">
        <f t="shared" si="4297"/>
        <v>0</v>
      </c>
      <c r="O313" s="9">
        <f t="shared" si="4298"/>
        <v>312.48</v>
      </c>
      <c r="P313" s="127">
        <f t="shared" si="4299"/>
        <v>0</v>
      </c>
    </row>
    <row r="314" spans="1:16" ht="38.25" x14ac:dyDescent="0.25">
      <c r="A314" s="68" t="s">
        <v>536</v>
      </c>
      <c r="B314" s="168" t="s">
        <v>137</v>
      </c>
      <c r="C314" s="70" t="s">
        <v>9</v>
      </c>
      <c r="D314" s="166">
        <v>410.92</v>
      </c>
      <c r="E314" s="165">
        <v>1.62</v>
      </c>
      <c r="F314" s="72"/>
      <c r="G314" s="12">
        <v>1.62</v>
      </c>
      <c r="H314" s="105"/>
      <c r="I314" s="12"/>
      <c r="J314" s="10">
        <f t="shared" si="4300"/>
        <v>1.62</v>
      </c>
      <c r="K314" s="31">
        <f t="shared" si="4294"/>
        <v>0</v>
      </c>
      <c r="L314" s="9">
        <f t="shared" si="4295"/>
        <v>665.69</v>
      </c>
      <c r="M314" s="9">
        <f t="shared" si="4313"/>
        <v>665.69</v>
      </c>
      <c r="N314" s="153">
        <f t="shared" si="4297"/>
        <v>0</v>
      </c>
      <c r="O314" s="9">
        <f t="shared" si="4298"/>
        <v>665.69</v>
      </c>
      <c r="P314" s="127">
        <f t="shared" si="4299"/>
        <v>0</v>
      </c>
    </row>
    <row r="315" spans="1:16" ht="25.5" x14ac:dyDescent="0.25">
      <c r="A315" s="68" t="s">
        <v>537</v>
      </c>
      <c r="B315" s="168" t="s">
        <v>61</v>
      </c>
      <c r="C315" s="70" t="s">
        <v>9</v>
      </c>
      <c r="D315" s="166">
        <v>325.8</v>
      </c>
      <c r="E315" s="165">
        <v>1.62</v>
      </c>
      <c r="F315" s="72"/>
      <c r="G315" s="12">
        <v>1.62</v>
      </c>
      <c r="H315" s="105"/>
      <c r="I315" s="12"/>
      <c r="J315" s="10">
        <f t="shared" si="4300"/>
        <v>1.62</v>
      </c>
      <c r="K315" s="31">
        <f t="shared" si="4294"/>
        <v>0</v>
      </c>
      <c r="L315" s="9">
        <f t="shared" si="4295"/>
        <v>527.79999999999995</v>
      </c>
      <c r="M315" s="9">
        <f t="shared" si="4313"/>
        <v>527.79999999999995</v>
      </c>
      <c r="N315" s="153">
        <f t="shared" si="4297"/>
        <v>0</v>
      </c>
      <c r="O315" s="9">
        <f t="shared" si="4298"/>
        <v>527.79999999999995</v>
      </c>
      <c r="P315" s="127">
        <f t="shared" si="4299"/>
        <v>0</v>
      </c>
    </row>
    <row r="316" spans="1:16" x14ac:dyDescent="0.25">
      <c r="A316" s="68" t="s">
        <v>538</v>
      </c>
      <c r="B316" s="181" t="s">
        <v>540</v>
      </c>
      <c r="C316" s="70" t="s">
        <v>9</v>
      </c>
      <c r="D316" s="182">
        <v>5194.74</v>
      </c>
      <c r="E316" s="183">
        <v>10.41</v>
      </c>
      <c r="F316" s="72"/>
      <c r="G316" s="12">
        <v>3.68</v>
      </c>
      <c r="H316" s="105"/>
      <c r="I316" s="12"/>
      <c r="J316" s="10">
        <f t="shared" si="4300"/>
        <v>3.68</v>
      </c>
      <c r="K316" s="31">
        <f t="shared" si="4294"/>
        <v>6.73</v>
      </c>
      <c r="L316" s="9">
        <f t="shared" si="4295"/>
        <v>54077.24</v>
      </c>
      <c r="M316" s="9">
        <f t="shared" si="4313"/>
        <v>19116.64</v>
      </c>
      <c r="N316" s="153">
        <f t="shared" si="4297"/>
        <v>0</v>
      </c>
      <c r="O316" s="9">
        <f t="shared" si="4298"/>
        <v>19116.64</v>
      </c>
      <c r="P316" s="127">
        <f t="shared" si="4299"/>
        <v>34960.6</v>
      </c>
    </row>
    <row r="317" spans="1:16" ht="25.5" x14ac:dyDescent="0.25">
      <c r="A317" s="68" t="s">
        <v>539</v>
      </c>
      <c r="B317" s="168" t="s">
        <v>541</v>
      </c>
      <c r="C317" s="70" t="s">
        <v>7</v>
      </c>
      <c r="D317" s="166">
        <v>20.13</v>
      </c>
      <c r="E317" s="165">
        <v>169.08</v>
      </c>
      <c r="F317" s="72"/>
      <c r="G317" s="125"/>
      <c r="H317" s="105"/>
      <c r="I317" s="12">
        <v>59.77</v>
      </c>
      <c r="J317" s="10">
        <f t="shared" si="4300"/>
        <v>59.77</v>
      </c>
      <c r="K317" s="31">
        <f t="shared" si="4294"/>
        <v>109.31</v>
      </c>
      <c r="L317" s="9">
        <f t="shared" si="4295"/>
        <v>3403.58</v>
      </c>
      <c r="M317" s="9">
        <f t="shared" si="4313"/>
        <v>0</v>
      </c>
      <c r="N317" s="153">
        <f t="shared" si="4297"/>
        <v>1203.17</v>
      </c>
      <c r="O317" s="9">
        <f t="shared" si="4298"/>
        <v>1203.17</v>
      </c>
      <c r="P317" s="127">
        <f t="shared" si="4299"/>
        <v>2200.41</v>
      </c>
    </row>
    <row r="318" spans="1:16" x14ac:dyDescent="0.25">
      <c r="A318" s="68"/>
      <c r="B318" s="69"/>
      <c r="C318" s="70"/>
      <c r="D318" s="75"/>
      <c r="E318" s="75"/>
      <c r="F318" s="72"/>
      <c r="G318" s="22"/>
      <c r="H318" s="23"/>
      <c r="I318" s="12"/>
      <c r="J318" s="10"/>
      <c r="K318" s="31"/>
      <c r="L318" s="103">
        <f>SUM(L309,L287,L282,L274,L247,L237)</f>
        <v>261182.38</v>
      </c>
      <c r="M318" s="103">
        <f t="shared" ref="M318:O318" si="4314">SUM(M309,M287,M282,M274,M247,M237)</f>
        <v>78881.48</v>
      </c>
      <c r="N318" s="154">
        <f t="shared" si="4314"/>
        <v>88059.81</v>
      </c>
      <c r="O318" s="103">
        <f t="shared" si="4314"/>
        <v>166941.28999999998</v>
      </c>
      <c r="P318" s="78"/>
    </row>
    <row r="319" spans="1:16" x14ac:dyDescent="0.25">
      <c r="A319" s="101" t="s">
        <v>87</v>
      </c>
      <c r="B319" s="100" t="s">
        <v>542</v>
      </c>
      <c r="C319" s="63"/>
      <c r="D319" s="64"/>
      <c r="E319" s="62"/>
      <c r="F319" s="65"/>
      <c r="G319" s="28"/>
      <c r="H319" s="29">
        <v>36.479999999999997</v>
      </c>
      <c r="I319" s="30"/>
      <c r="J319" s="31"/>
      <c r="K319" s="82"/>
      <c r="L319" s="26"/>
      <c r="M319" s="26"/>
      <c r="N319" s="155"/>
      <c r="O319" s="26"/>
      <c r="P319" s="74">
        <f>SUM(P320:P323)</f>
        <v>19498.849999999999</v>
      </c>
    </row>
    <row r="320" spans="1:16" x14ac:dyDescent="0.25">
      <c r="A320" s="68" t="s">
        <v>14</v>
      </c>
      <c r="B320" s="168" t="s">
        <v>543</v>
      </c>
      <c r="C320" s="108" t="s">
        <v>7</v>
      </c>
      <c r="D320" s="166">
        <v>75.31</v>
      </c>
      <c r="E320" s="165">
        <v>30.11</v>
      </c>
      <c r="F320" s="124"/>
      <c r="G320" s="129">
        <v>0</v>
      </c>
      <c r="H320" s="126"/>
      <c r="I320" s="12"/>
      <c r="J320" s="10">
        <f t="shared" ref="J320:J323" si="4315">SUM(G320,I320)</f>
        <v>0</v>
      </c>
      <c r="K320" s="31">
        <f t="shared" ref="K320:K323" si="4316">E320-J320</f>
        <v>30.11</v>
      </c>
      <c r="L320" s="9">
        <f t="shared" ref="L320:L323" si="4317">ROUND(E320*D320,2)</f>
        <v>2267.58</v>
      </c>
      <c r="M320" s="9">
        <f t="shared" ref="M320:M323" si="4318">ROUND(G320*D320,2)</f>
        <v>0</v>
      </c>
      <c r="N320" s="153">
        <f t="shared" ref="N320:N323" si="4319">ROUND(I320*D320,2)</f>
        <v>0</v>
      </c>
      <c r="O320" s="9">
        <f t="shared" ref="O320:O323" si="4320">ROUND(J320*D320,2)</f>
        <v>0</v>
      </c>
      <c r="P320" s="127">
        <f>L320-O320</f>
        <v>2267.58</v>
      </c>
    </row>
    <row r="321" spans="1:19" ht="38.25" x14ac:dyDescent="0.25">
      <c r="A321" s="68" t="s">
        <v>546</v>
      </c>
      <c r="B321" s="168" t="s">
        <v>544</v>
      </c>
      <c r="C321" s="108" t="s">
        <v>38</v>
      </c>
      <c r="D321" s="166">
        <v>690.98</v>
      </c>
      <c r="E321" s="165">
        <v>12</v>
      </c>
      <c r="F321" s="124"/>
      <c r="G321" s="129">
        <v>0</v>
      </c>
      <c r="H321" s="126"/>
      <c r="I321" s="12"/>
      <c r="J321" s="10">
        <f t="shared" si="4315"/>
        <v>0</v>
      </c>
      <c r="K321" s="31">
        <f t="shared" si="4316"/>
        <v>12</v>
      </c>
      <c r="L321" s="9">
        <f t="shared" si="4317"/>
        <v>8291.76</v>
      </c>
      <c r="M321" s="9">
        <f t="shared" si="4318"/>
        <v>0</v>
      </c>
      <c r="N321" s="153">
        <f t="shared" si="4319"/>
        <v>0</v>
      </c>
      <c r="O321" s="9">
        <f t="shared" si="4320"/>
        <v>0</v>
      </c>
      <c r="P321" s="127">
        <f>L321-O321</f>
        <v>8291.76</v>
      </c>
    </row>
    <row r="322" spans="1:19" ht="25.5" x14ac:dyDescent="0.25">
      <c r="A322" s="68" t="s">
        <v>547</v>
      </c>
      <c r="B322" s="168" t="s">
        <v>545</v>
      </c>
      <c r="C322" s="108" t="s">
        <v>38</v>
      </c>
      <c r="D322" s="166">
        <v>809.2</v>
      </c>
      <c r="E322" s="165">
        <v>5</v>
      </c>
      <c r="F322" s="124"/>
      <c r="G322" s="129">
        <v>0</v>
      </c>
      <c r="H322" s="105">
        <v>589.54999999999995</v>
      </c>
      <c r="I322" s="129">
        <v>0</v>
      </c>
      <c r="J322" s="10">
        <f t="shared" si="4315"/>
        <v>0</v>
      </c>
      <c r="K322" s="31">
        <f t="shared" si="4316"/>
        <v>5</v>
      </c>
      <c r="L322" s="9">
        <f t="shared" si="4317"/>
        <v>4046</v>
      </c>
      <c r="M322" s="9">
        <f t="shared" si="4318"/>
        <v>0</v>
      </c>
      <c r="N322" s="153">
        <f t="shared" si="4319"/>
        <v>0</v>
      </c>
      <c r="O322" s="9">
        <f t="shared" si="4320"/>
        <v>0</v>
      </c>
      <c r="P322" s="127">
        <f t="shared" ref="P322:P323" si="4321">L322-O322</f>
        <v>4046</v>
      </c>
    </row>
    <row r="323" spans="1:19" x14ac:dyDescent="0.25">
      <c r="A323" s="68" t="s">
        <v>548</v>
      </c>
      <c r="B323" s="168" t="s">
        <v>98</v>
      </c>
      <c r="C323" s="108" t="s">
        <v>7</v>
      </c>
      <c r="D323" s="166">
        <v>2.5134599999999998</v>
      </c>
      <c r="E323" s="165">
        <v>1946.92</v>
      </c>
      <c r="F323" s="124"/>
      <c r="G323" s="12">
        <v>0</v>
      </c>
      <c r="H323" s="105">
        <v>550.77</v>
      </c>
      <c r="I323" s="12"/>
      <c r="J323" s="10">
        <f t="shared" si="4315"/>
        <v>0</v>
      </c>
      <c r="K323" s="31">
        <f t="shared" si="4316"/>
        <v>1946.92</v>
      </c>
      <c r="L323" s="9">
        <f t="shared" si="4317"/>
        <v>4893.51</v>
      </c>
      <c r="M323" s="9">
        <f t="shared" si="4318"/>
        <v>0</v>
      </c>
      <c r="N323" s="153">
        <f t="shared" si="4319"/>
        <v>0</v>
      </c>
      <c r="O323" s="9">
        <f t="shared" si="4320"/>
        <v>0</v>
      </c>
      <c r="P323" s="127">
        <f t="shared" si="4321"/>
        <v>4893.51</v>
      </c>
    </row>
    <row r="324" spans="1:19" x14ac:dyDescent="0.25">
      <c r="A324" s="72"/>
      <c r="B324" s="72"/>
      <c r="C324" s="72"/>
      <c r="D324" s="89"/>
      <c r="E324" s="89"/>
      <c r="F324" s="72"/>
      <c r="G324" s="72"/>
      <c r="H324" s="90"/>
      <c r="I324" s="12"/>
      <c r="J324" s="13"/>
      <c r="K324" s="43"/>
      <c r="L324" s="11">
        <f>SUM(L320:L323)</f>
        <v>19498.849999999999</v>
      </c>
      <c r="M324" s="11">
        <f t="shared" ref="M324:O324" si="4322">SUM(M320:M323)</f>
        <v>0</v>
      </c>
      <c r="N324" s="154">
        <f t="shared" si="4322"/>
        <v>0</v>
      </c>
      <c r="O324" s="11">
        <f t="shared" si="4322"/>
        <v>0</v>
      </c>
      <c r="P324" s="61"/>
      <c r="S324" s="121"/>
    </row>
    <row r="325" spans="1:19" x14ac:dyDescent="0.25">
      <c r="A325" s="240" t="s">
        <v>17</v>
      </c>
      <c r="B325" s="241"/>
      <c r="C325" s="241"/>
      <c r="D325" s="241"/>
      <c r="E325" s="94"/>
      <c r="F325" s="95"/>
      <c r="G325" s="95"/>
      <c r="H325" s="96"/>
      <c r="I325" s="97"/>
      <c r="J325" s="98"/>
      <c r="K325" s="98"/>
      <c r="L325" s="99">
        <f>SUM(L324,L318,L235,L24)</f>
        <v>634399</v>
      </c>
      <c r="M325" s="99">
        <f t="shared" ref="M325:O325" si="4323">SUM(M324,M318,M235,M24)</f>
        <v>401890.57999999996</v>
      </c>
      <c r="N325" s="99">
        <f t="shared" si="4323"/>
        <v>97206.31</v>
      </c>
      <c r="O325" s="99">
        <f t="shared" si="4323"/>
        <v>499096.89999999997</v>
      </c>
      <c r="P325" s="99">
        <f>SUM(P319,P236,P25,P14)</f>
        <v>135302.1</v>
      </c>
      <c r="S325" s="121">
        <f>L325-O325</f>
        <v>135302.10000000003</v>
      </c>
    </row>
    <row r="326" spans="1:19" x14ac:dyDescent="0.25">
      <c r="N326" s="14">
        <f>ROUND(N325/L325,4)</f>
        <v>0.1532</v>
      </c>
      <c r="O326" s="14">
        <f>ROUND(O325/L325,4)</f>
        <v>0.78669999999999995</v>
      </c>
      <c r="R326" s="121"/>
      <c r="S326" s="121">
        <f>L325*0.01</f>
        <v>6343.99</v>
      </c>
    </row>
    <row r="327" spans="1:19" x14ac:dyDescent="0.25">
      <c r="N327" s="15"/>
    </row>
    <row r="328" spans="1:19" x14ac:dyDescent="0.25">
      <c r="N328" s="15"/>
    </row>
    <row r="329" spans="1:19" x14ac:dyDescent="0.25">
      <c r="N329" s="15"/>
    </row>
    <row r="330" spans="1:19" x14ac:dyDescent="0.25">
      <c r="N330" s="15"/>
    </row>
    <row r="331" spans="1:19" x14ac:dyDescent="0.25">
      <c r="N331" s="15"/>
    </row>
    <row r="332" spans="1:19" x14ac:dyDescent="0.25">
      <c r="N332" s="15"/>
    </row>
    <row r="333" spans="1:19" x14ac:dyDescent="0.25">
      <c r="N333" s="15"/>
    </row>
    <row r="334" spans="1:19" x14ac:dyDescent="0.25">
      <c r="B334" s="50"/>
      <c r="C334" s="50"/>
      <c r="D334" s="50"/>
    </row>
    <row r="335" spans="1:19" x14ac:dyDescent="0.25">
      <c r="B335" s="50"/>
      <c r="C335" s="50"/>
      <c r="D335" s="50"/>
    </row>
    <row r="336" spans="1:19" x14ac:dyDescent="0.25">
      <c r="B336" s="52" t="s">
        <v>34</v>
      </c>
      <c r="C336" s="49"/>
      <c r="D336" s="239" t="s">
        <v>35</v>
      </c>
      <c r="E336" s="239"/>
      <c r="F336" s="239"/>
      <c r="G336" s="239"/>
      <c r="H336" s="239"/>
      <c r="I336" s="239"/>
      <c r="L336" s="234" t="s">
        <v>553</v>
      </c>
      <c r="M336" s="234"/>
      <c r="N336" s="235"/>
      <c r="O336" s="235"/>
      <c r="P336" s="235"/>
    </row>
    <row r="337" spans="4:16" x14ac:dyDescent="0.25">
      <c r="D337" s="51"/>
      <c r="E337" s="238" t="s">
        <v>36</v>
      </c>
      <c r="F337" s="238"/>
      <c r="G337" s="238"/>
      <c r="H337" s="51"/>
      <c r="L337" s="236" t="s">
        <v>37</v>
      </c>
      <c r="M337" s="236"/>
      <c r="N337" s="237"/>
      <c r="O337" s="237"/>
      <c r="P337" s="237"/>
    </row>
    <row r="341" spans="4:16" x14ac:dyDescent="0.25">
      <c r="O341" s="121">
        <f>L325-O325</f>
        <v>135302.10000000003</v>
      </c>
    </row>
  </sheetData>
  <mergeCells count="40">
    <mergeCell ref="E5:G5"/>
    <mergeCell ref="K9:K12"/>
    <mergeCell ref="L336:P336"/>
    <mergeCell ref="L337:P337"/>
    <mergeCell ref="E337:G337"/>
    <mergeCell ref="D336:I336"/>
    <mergeCell ref="A325:D325"/>
    <mergeCell ref="M10:M12"/>
    <mergeCell ref="A1:B2"/>
    <mergeCell ref="B9:B12"/>
    <mergeCell ref="A9:A12"/>
    <mergeCell ref="C1:I2"/>
    <mergeCell ref="J1:P1"/>
    <mergeCell ref="J2:P2"/>
    <mergeCell ref="K6:L6"/>
    <mergeCell ref="K7:N7"/>
    <mergeCell ref="O7:P7"/>
    <mergeCell ref="O6:P6"/>
    <mergeCell ref="P9:P12"/>
    <mergeCell ref="N10:N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P3"/>
    <mergeCell ref="K4:L4"/>
    <mergeCell ref="O8:P8"/>
    <mergeCell ref="K5:L5"/>
    <mergeCell ref="K8:L8"/>
    <mergeCell ref="O10:O12"/>
    <mergeCell ref="L10:L12"/>
    <mergeCell ref="I10:I12"/>
    <mergeCell ref="C5:D5"/>
    <mergeCell ref="J10:J12"/>
  </mergeCells>
  <pageMargins left="0.51181102362204722" right="0.51181102362204722" top="0.78740157480314965" bottom="0.78740157480314965" header="0.31496062992125984" footer="0.31496062992125984"/>
  <pageSetup paperSize="9" scale="60" fitToHeight="0" orientation="landscape" r:id="rId1"/>
  <headerFooter>
    <oddHeader>&amp;RBM05 - PLANILHA ORÇAMENTÁRIA DA PRAÇA 24 DE MAIO</oddHead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4</vt:lpstr>
      <vt:lpstr>'BM 4'!Area_de_impressao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2026-02-06T14:21:26Z</cp:lastPrinted>
  <dcterms:created xsi:type="dcterms:W3CDTF">2019-12-12T02:05:48Z</dcterms:created>
  <dcterms:modified xsi:type="dcterms:W3CDTF">2026-02-06T14:21:49Z</dcterms:modified>
</cp:coreProperties>
</file>